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\0610経済政策課\04_経済\0403_中小企業振興\040302_企業支援事業\00_市補助\06_退職金共済制度加入促進補助金\R7\加入証明書\"/>
    </mc:Choice>
  </mc:AlternateContent>
  <xr:revisionPtr revIDLastSave="0" documentId="8_{6C98E2A2-2D3D-4DE7-A092-78AE9F01A698}" xr6:coauthVersionLast="47" xr6:coauthVersionMax="47" xr10:uidLastSave="{00000000-0000-0000-0000-000000000000}"/>
  <bookViews>
    <workbookView xWindow="-60" yWindow="-60" windowWidth="20610" windowHeight="11040" xr2:uid="{00000000-000D-0000-FFFF-FFFF00000000}"/>
  </bookViews>
  <sheets>
    <sheet name="原本" sheetId="1" r:id="rId1"/>
    <sheet name="原本 (甑島)" sheetId="2" r:id="rId2"/>
  </sheets>
  <definedNames>
    <definedName name="_xlnm.Print_Area" localSheetId="0">原本!$A$3:$J$31</definedName>
    <definedName name="_xlnm.Print_Area" localSheetId="1">'原本 (甑島)'!$A$3:$J$31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2" l="1"/>
  <c r="G19" i="2"/>
  <c r="G18" i="2"/>
  <c r="H18" i="2" s="1"/>
  <c r="I18" i="2" s="1"/>
  <c r="G17" i="2"/>
  <c r="H17" i="2" s="1"/>
  <c r="I17" i="2" s="1"/>
  <c r="G16" i="2"/>
  <c r="G15" i="2"/>
  <c r="H15" i="2" s="1"/>
  <c r="G14" i="2"/>
  <c r="H14" i="2" s="1"/>
  <c r="I14" i="2" s="1"/>
  <c r="G13" i="2"/>
  <c r="H13" i="2" s="1"/>
  <c r="G12" i="2"/>
  <c r="G11" i="2"/>
  <c r="H11" i="2" s="1"/>
  <c r="I11" i="2" s="1"/>
  <c r="I20" i="2" l="1"/>
  <c r="I13" i="2"/>
  <c r="H19" i="2"/>
  <c r="I19" i="2" s="1"/>
  <c r="H12" i="2"/>
  <c r="I12" i="2" s="1"/>
  <c r="H16" i="2"/>
  <c r="I16" i="2" s="1"/>
  <c r="H20" i="2"/>
  <c r="I15" i="2"/>
  <c r="G13" i="1"/>
  <c r="G12" i="1"/>
  <c r="H12" i="1" s="1"/>
  <c r="I12" i="1" s="1"/>
  <c r="I21" i="2" l="1"/>
  <c r="H13" i="1"/>
  <c r="I13" i="1" s="1"/>
  <c r="G20" i="1"/>
  <c r="G19" i="1"/>
  <c r="G18" i="1"/>
  <c r="G17" i="1"/>
  <c r="G16" i="1"/>
  <c r="G15" i="1"/>
  <c r="G14" i="1"/>
  <c r="G11" i="1"/>
  <c r="H11" i="1" s="1"/>
  <c r="I11" i="1" s="1"/>
  <c r="H15" i="1" l="1"/>
  <c r="I15" i="1" s="1"/>
  <c r="H17" i="1"/>
  <c r="I17" i="1" s="1"/>
  <c r="H19" i="1"/>
  <c r="I19" i="1" s="1"/>
  <c r="H16" i="1"/>
  <c r="I16" i="1" s="1"/>
  <c r="I21" i="1" s="1"/>
  <c r="H20" i="1"/>
  <c r="I20" i="1" s="1"/>
  <c r="H14" i="1"/>
  <c r="I14" i="1" s="1"/>
  <c r="H18" i="1"/>
  <c r="I18" i="1" s="1"/>
</calcChain>
</file>

<file path=xl/sharedStrings.xml><?xml version="1.0" encoding="utf-8"?>
<sst xmlns="http://schemas.openxmlformats.org/spreadsheetml/2006/main" count="42" uniqueCount="22">
  <si>
    <t>退職金共済制度　加入証明書</t>
  </si>
  <si>
    <t>加入制度名</t>
  </si>
  <si>
    <t>中小企業退職金共済制度</t>
  </si>
  <si>
    <t>【加入者情報】</t>
  </si>
  <si>
    <t>№</t>
  </si>
  <si>
    <t>加入者名</t>
  </si>
  <si>
    <t>加入者番号</t>
  </si>
  <si>
    <t>加入日</t>
  </si>
  <si>
    <t>月額掛金</t>
  </si>
  <si>
    <t>補助対象
※月額上限5,000円</t>
  </si>
  <si>
    <t>補助額
Ｂ×6ヶ月</t>
  </si>
  <si>
    <t>月額掛金
（Ａ）</t>
  </si>
  <si>
    <t>掛金合計
Ｂ（Ａ×30%）</t>
  </si>
  <si>
    <t>補助額合計</t>
  </si>
  <si>
    <t>上記の内容により、退職金共済制度に加入中であることを証明します。</t>
  </si>
  <si>
    <t xml:space="preserve">（所在地）  </t>
  </si>
  <si>
    <t>（事業所名）</t>
  </si>
  <si>
    <t>（代表者名）</t>
  </si>
  <si>
    <t>←入力箇所はこの範囲→</t>
    <rPh sb="1" eb="3">
      <t>ニュウリョク</t>
    </rPh>
    <rPh sb="3" eb="5">
      <t>カショ</t>
    </rPh>
    <rPh sb="8" eb="10">
      <t>ハンイ</t>
    </rPh>
    <phoneticPr fontId="5"/>
  </si>
  <si>
    <t>←自動入力箇所→</t>
    <rPh sb="1" eb="3">
      <t>ジドウ</t>
    </rPh>
    <rPh sb="3" eb="5">
      <t>ニュウリョク</t>
    </rPh>
    <rPh sb="5" eb="7">
      <t>カショ</t>
    </rPh>
    <phoneticPr fontId="5"/>
  </si>
  <si>
    <r>
      <rPr>
        <sz val="11"/>
        <rFont val="MS PGothic"/>
        <family val="3"/>
      </rPr>
      <t>令和　　　　年　　　　月　　　　日</t>
    </r>
    <rPh sb="0" eb="2">
      <t>レイワ</t>
    </rPh>
    <phoneticPr fontId="5"/>
  </si>
  <si>
    <t>掛金合計
Ｂ（Ａ×100%）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</si>
</sst>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-411]ge\.m\.d;@"/>
  </numFmts>
  <fonts count="9">
    <font>
      <sz val="11"/>
      <color rgb="FF000000"/>
      <name val="MS PGothic"/>
    </font>
    <font>
      <sz val="16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MS PGothic"/>
      <family val="3"/>
      <charset val="128"/>
    </font>
    <font>
      <sz val="11"/>
      <name val="MS PGothic"/>
      <family val="3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176" fontId="0" fillId="0" borderId="9" xfId="0" applyNumberFormat="1" applyBorder="1" applyAlignment="1">
      <alignment vertical="center"/>
    </xf>
    <xf numFmtId="176" fontId="2" fillId="2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6" fillId="0" borderId="0" xfId="0" applyFont="1" applyAlignment="1">
      <alignment vertical="center"/>
    </xf>
    <xf numFmtId="177" fontId="4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distributed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1</xdr:row>
      <xdr:rowOff>57151</xdr:rowOff>
    </xdr:from>
    <xdr:to>
      <xdr:col>13</xdr:col>
      <xdr:colOff>371475</xdr:colOff>
      <xdr:row>4</xdr:row>
      <xdr:rowOff>161926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0E6CF4B-7E95-4ADE-9AC3-4A4C50C99C9C}"/>
            </a:ext>
          </a:extLst>
        </xdr:cNvPr>
        <xdr:cNvSpPr/>
      </xdr:nvSpPr>
      <xdr:spPr>
        <a:xfrm>
          <a:off x="7705725" y="428626"/>
          <a:ext cx="1905000" cy="6477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本土の事業者用</a:t>
          </a:r>
          <a:endParaRPr kumimoji="1" lang="en-US" altLang="ja-JP" sz="1400"/>
        </a:p>
        <a:p>
          <a:pPr algn="ctr"/>
          <a:r>
            <a:rPr kumimoji="1" lang="ja-JP" altLang="en-US" sz="1100"/>
            <a:t>補助率</a:t>
          </a:r>
          <a:r>
            <a:rPr kumimoji="1" lang="en-US" altLang="ja-JP" sz="1100"/>
            <a:t>30</a:t>
          </a:r>
          <a:r>
            <a:rPr kumimoji="1" lang="ja-JP" altLang="en-US" sz="1100"/>
            <a:t>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4</xdr:row>
      <xdr:rowOff>161925</xdr:rowOff>
    </xdr:from>
    <xdr:to>
      <xdr:col>13</xdr:col>
      <xdr:colOff>409575</xdr:colOff>
      <xdr:row>5</xdr:row>
      <xdr:rowOff>409575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3F35485-DE5F-42AC-B845-50739470804F}"/>
            </a:ext>
          </a:extLst>
        </xdr:cNvPr>
        <xdr:cNvSpPr/>
      </xdr:nvSpPr>
      <xdr:spPr>
        <a:xfrm>
          <a:off x="7743825" y="1076325"/>
          <a:ext cx="1905000" cy="6477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甑島</a:t>
          </a:r>
          <a:r>
            <a:rPr kumimoji="1" lang="ja-JP" altLang="en-US" sz="1400"/>
            <a:t>の事業者用</a:t>
          </a:r>
          <a:endParaRPr kumimoji="1" lang="en-US" altLang="ja-JP" sz="140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補助率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2"/>
  <sheetViews>
    <sheetView showGridLines="0" showZeros="0" tabSelected="1" view="pageBreakPreview" zoomScaleNormal="93" zoomScaleSheetLayoutView="100" workbookViewId="0">
      <selection activeCell="H30" sqref="H30"/>
    </sheetView>
  </sheetViews>
  <sheetFormatPr defaultColWidth="12.625" defaultRowHeight="15" customHeight="1"/>
  <cols>
    <col min="1" max="1" width="4" style="14" customWidth="1"/>
    <col min="2" max="2" width="3" customWidth="1"/>
    <col min="3" max="3" width="14.25" customWidth="1"/>
    <col min="4" max="4" width="13.125" style="11" customWidth="1"/>
    <col min="5" max="5" width="12" customWidth="1"/>
    <col min="6" max="6" width="9.25" customWidth="1"/>
    <col min="7" max="8" width="14.125" customWidth="1"/>
    <col min="9" max="9" width="12.625" customWidth="1"/>
    <col min="10" max="10" width="1.875" customWidth="1"/>
    <col min="11" max="27" width="7.625" customWidth="1"/>
  </cols>
  <sheetData>
    <row r="1" spans="2:9" ht="29.25" customHeight="1">
      <c r="C1" s="18" t="s">
        <v>18</v>
      </c>
      <c r="D1" s="18"/>
      <c r="E1" s="18"/>
      <c r="F1" s="18"/>
      <c r="G1" s="18" t="s">
        <v>19</v>
      </c>
      <c r="H1" s="18"/>
      <c r="I1" s="18"/>
    </row>
    <row r="2" spans="2:9" ht="9.75" customHeight="1"/>
    <row r="3" spans="2:9" ht="13.5" customHeight="1"/>
    <row r="4" spans="2:9" ht="20.100000000000001" customHeight="1">
      <c r="B4" s="30" t="s">
        <v>0</v>
      </c>
      <c r="C4" s="31"/>
      <c r="D4" s="31"/>
      <c r="E4" s="31"/>
      <c r="F4" s="31"/>
      <c r="G4" s="31"/>
      <c r="H4" s="31"/>
    </row>
    <row r="5" spans="2:9" ht="31.5" customHeight="1"/>
    <row r="6" spans="2:9" ht="42" customHeight="1">
      <c r="B6" s="24" t="s">
        <v>1</v>
      </c>
      <c r="C6" s="23"/>
      <c r="D6" s="21" t="s">
        <v>2</v>
      </c>
      <c r="E6" s="22"/>
      <c r="F6" s="22"/>
      <c r="G6" s="22"/>
      <c r="H6" s="22"/>
      <c r="I6" s="23"/>
    </row>
    <row r="7" spans="2:9" ht="18.75" customHeight="1"/>
    <row r="8" spans="2:9" ht="18.75" customHeight="1">
      <c r="B8" s="25" t="s">
        <v>3</v>
      </c>
      <c r="C8" s="26"/>
    </row>
    <row r="9" spans="2:9" ht="45" customHeight="1">
      <c r="B9" s="27" t="s">
        <v>4</v>
      </c>
      <c r="C9" s="27" t="s">
        <v>5</v>
      </c>
      <c r="D9" s="28" t="s">
        <v>6</v>
      </c>
      <c r="E9" s="27" t="s">
        <v>7</v>
      </c>
      <c r="F9" s="27" t="s">
        <v>8</v>
      </c>
      <c r="G9" s="32" t="s">
        <v>9</v>
      </c>
      <c r="H9" s="23"/>
      <c r="I9" s="19" t="s">
        <v>10</v>
      </c>
    </row>
    <row r="10" spans="2:9" ht="45" customHeight="1">
      <c r="B10" s="20"/>
      <c r="C10" s="20"/>
      <c r="D10" s="29"/>
      <c r="E10" s="20"/>
      <c r="F10" s="20"/>
      <c r="G10" s="1" t="s">
        <v>11</v>
      </c>
      <c r="H10" s="1" t="s">
        <v>12</v>
      </c>
      <c r="I10" s="20"/>
    </row>
    <row r="11" spans="2:9" ht="45" customHeight="1">
      <c r="B11" s="2">
        <v>1</v>
      </c>
      <c r="C11" s="10"/>
      <c r="D11" s="12"/>
      <c r="E11" s="15"/>
      <c r="F11" s="3"/>
      <c r="G11" s="3">
        <f t="shared" ref="G11:G20" si="0">IF(F11&gt;=5000,5000,F11)</f>
        <v>0</v>
      </c>
      <c r="H11" s="3">
        <f t="shared" ref="H11:H20" si="1">G11*0.3</f>
        <v>0</v>
      </c>
      <c r="I11" s="3">
        <f t="shared" ref="I11:I20" si="2">H11*6</f>
        <v>0</v>
      </c>
    </row>
    <row r="12" spans="2:9" ht="45" customHeight="1">
      <c r="B12" s="2">
        <v>2</v>
      </c>
      <c r="C12" s="10"/>
      <c r="D12" s="12"/>
      <c r="E12" s="15"/>
      <c r="F12" s="3"/>
      <c r="G12" s="3">
        <f t="shared" si="0"/>
        <v>0</v>
      </c>
      <c r="H12" s="3">
        <f t="shared" si="1"/>
        <v>0</v>
      </c>
      <c r="I12" s="3">
        <f t="shared" si="2"/>
        <v>0</v>
      </c>
    </row>
    <row r="13" spans="2:9" ht="45" customHeight="1">
      <c r="B13" s="2">
        <v>3</v>
      </c>
      <c r="C13" s="10"/>
      <c r="D13" s="12"/>
      <c r="E13" s="15"/>
      <c r="F13" s="3"/>
      <c r="G13" s="3">
        <f t="shared" ref="G13" si="3">IF(F13&gt;=5000,5000,F13)</f>
        <v>0</v>
      </c>
      <c r="H13" s="3">
        <f t="shared" si="1"/>
        <v>0</v>
      </c>
      <c r="I13" s="3">
        <f t="shared" ref="I13" si="4">H13*6</f>
        <v>0</v>
      </c>
    </row>
    <row r="14" spans="2:9" ht="45" customHeight="1">
      <c r="B14" s="2">
        <v>4</v>
      </c>
      <c r="C14" s="10"/>
      <c r="D14" s="12"/>
      <c r="E14" s="15"/>
      <c r="F14" s="3"/>
      <c r="G14" s="3">
        <f t="shared" si="0"/>
        <v>0</v>
      </c>
      <c r="H14" s="3">
        <f t="shared" si="1"/>
        <v>0</v>
      </c>
      <c r="I14" s="3">
        <f t="shared" si="2"/>
        <v>0</v>
      </c>
    </row>
    <row r="15" spans="2:9" ht="45" customHeight="1">
      <c r="B15" s="2">
        <v>5</v>
      </c>
      <c r="C15" s="10"/>
      <c r="D15" s="12"/>
      <c r="E15" s="15"/>
      <c r="F15" s="3"/>
      <c r="G15" s="3">
        <f t="shared" si="0"/>
        <v>0</v>
      </c>
      <c r="H15" s="3">
        <f t="shared" si="1"/>
        <v>0</v>
      </c>
      <c r="I15" s="3">
        <f t="shared" si="2"/>
        <v>0</v>
      </c>
    </row>
    <row r="16" spans="2:9" ht="45" customHeight="1">
      <c r="B16" s="2">
        <v>6</v>
      </c>
      <c r="C16" s="10"/>
      <c r="D16" s="12"/>
      <c r="E16" s="15"/>
      <c r="F16" s="3"/>
      <c r="G16" s="3">
        <f t="shared" si="0"/>
        <v>0</v>
      </c>
      <c r="H16" s="3">
        <f t="shared" si="1"/>
        <v>0</v>
      </c>
      <c r="I16" s="3">
        <f t="shared" si="2"/>
        <v>0</v>
      </c>
    </row>
    <row r="17" spans="2:9" ht="45" customHeight="1">
      <c r="B17" s="2">
        <v>7</v>
      </c>
      <c r="C17" s="10"/>
      <c r="D17" s="12"/>
      <c r="E17" s="15"/>
      <c r="F17" s="3"/>
      <c r="G17" s="3">
        <f t="shared" si="0"/>
        <v>0</v>
      </c>
      <c r="H17" s="3">
        <f t="shared" si="1"/>
        <v>0</v>
      </c>
      <c r="I17" s="3">
        <f t="shared" si="2"/>
        <v>0</v>
      </c>
    </row>
    <row r="18" spans="2:9" ht="45" customHeight="1">
      <c r="B18" s="2">
        <v>8</v>
      </c>
      <c r="C18" s="10"/>
      <c r="D18" s="12"/>
      <c r="E18" s="15"/>
      <c r="F18" s="3"/>
      <c r="G18" s="3">
        <f t="shared" si="0"/>
        <v>0</v>
      </c>
      <c r="H18" s="3">
        <f t="shared" si="1"/>
        <v>0</v>
      </c>
      <c r="I18" s="3">
        <f t="shared" si="2"/>
        <v>0</v>
      </c>
    </row>
    <row r="19" spans="2:9" ht="45" customHeight="1">
      <c r="B19" s="2">
        <v>9</v>
      </c>
      <c r="C19" s="10"/>
      <c r="D19" s="12"/>
      <c r="E19" s="15"/>
      <c r="F19" s="3"/>
      <c r="G19" s="3">
        <f t="shared" si="0"/>
        <v>0</v>
      </c>
      <c r="H19" s="3">
        <f t="shared" si="1"/>
        <v>0</v>
      </c>
      <c r="I19" s="3">
        <f t="shared" si="2"/>
        <v>0</v>
      </c>
    </row>
    <row r="20" spans="2:9" ht="45" customHeight="1">
      <c r="B20" s="2">
        <v>10</v>
      </c>
      <c r="C20" s="10"/>
      <c r="D20" s="12"/>
      <c r="E20" s="15"/>
      <c r="F20" s="3"/>
      <c r="G20" s="3">
        <f t="shared" si="0"/>
        <v>0</v>
      </c>
      <c r="H20" s="3">
        <f t="shared" si="1"/>
        <v>0</v>
      </c>
      <c r="I20" s="3">
        <f t="shared" si="2"/>
        <v>0</v>
      </c>
    </row>
    <row r="21" spans="2:9" ht="45" customHeight="1">
      <c r="B21" s="4"/>
      <c r="C21" s="5"/>
      <c r="D21" s="13"/>
      <c r="E21" s="6"/>
      <c r="F21" s="6"/>
      <c r="G21" s="7"/>
      <c r="H21" s="8" t="s">
        <v>13</v>
      </c>
      <c r="I21" s="3">
        <f>SUM(I11:I20)</f>
        <v>0</v>
      </c>
    </row>
    <row r="22" spans="2:9" ht="13.5" customHeight="1"/>
    <row r="23" spans="2:9" ht="13.5" customHeight="1">
      <c r="C23" t="s">
        <v>14</v>
      </c>
    </row>
    <row r="24" spans="2:9" ht="19.5" customHeight="1"/>
    <row r="25" spans="2:9" ht="19.5" customHeight="1">
      <c r="C25" s="16" t="s">
        <v>20</v>
      </c>
    </row>
    <row r="26" spans="2:9" ht="19.5" customHeight="1"/>
    <row r="27" spans="2:9" ht="19.5" customHeight="1">
      <c r="C27" t="s">
        <v>15</v>
      </c>
    </row>
    <row r="28" spans="2:9" ht="19.5" customHeight="1">
      <c r="C28" t="s">
        <v>16</v>
      </c>
    </row>
    <row r="29" spans="2:9" ht="19.5" customHeight="1">
      <c r="C29" t="s">
        <v>17</v>
      </c>
      <c r="G29" s="9"/>
      <c r="H29" s="9"/>
    </row>
    <row r="30" spans="2:9" ht="13.5" customHeight="1"/>
    <row r="31" spans="2:9" ht="13.5" customHeight="1"/>
    <row r="32" spans="2:9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</sheetData>
  <mergeCells count="13">
    <mergeCell ref="C1:F1"/>
    <mergeCell ref="G1:I1"/>
    <mergeCell ref="I9:I10"/>
    <mergeCell ref="D6:I6"/>
    <mergeCell ref="B6:C6"/>
    <mergeCell ref="B8:C8"/>
    <mergeCell ref="B9:B10"/>
    <mergeCell ref="C9:C10"/>
    <mergeCell ref="D9:D10"/>
    <mergeCell ref="B4:H4"/>
    <mergeCell ref="E9:E10"/>
    <mergeCell ref="F9:F10"/>
    <mergeCell ref="G9:H9"/>
  </mergeCells>
  <phoneticPr fontId="5"/>
  <conditionalFormatting sqref="G11:I21">
    <cfRule type="cellIs" dxfId="1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946FF-BE8B-42B5-9BD1-E823A7831791}">
  <sheetPr>
    <pageSetUpPr fitToPage="1"/>
  </sheetPr>
  <dimension ref="A1:I1002"/>
  <sheetViews>
    <sheetView showGridLines="0" showZeros="0" view="pageBreakPreview" zoomScaleNormal="93" zoomScaleSheetLayoutView="100" workbookViewId="0">
      <selection activeCell="H30" sqref="H30"/>
    </sheetView>
  </sheetViews>
  <sheetFormatPr defaultColWidth="12.625" defaultRowHeight="15" customHeight="1"/>
  <cols>
    <col min="1" max="1" width="4" style="14" customWidth="1"/>
    <col min="2" max="2" width="3" customWidth="1"/>
    <col min="3" max="3" width="14.25" customWidth="1"/>
    <col min="4" max="4" width="13.125" style="11" customWidth="1"/>
    <col min="5" max="5" width="12" customWidth="1"/>
    <col min="6" max="6" width="9.25" customWidth="1"/>
    <col min="7" max="8" width="14.125" customWidth="1"/>
    <col min="9" max="9" width="12.625" customWidth="1"/>
    <col min="10" max="10" width="1.875" customWidth="1"/>
    <col min="11" max="27" width="7.625" customWidth="1"/>
  </cols>
  <sheetData>
    <row r="1" spans="2:9" ht="29.25" customHeight="1">
      <c r="C1" s="18" t="s">
        <v>18</v>
      </c>
      <c r="D1" s="18"/>
      <c r="E1" s="18"/>
      <c r="F1" s="18"/>
      <c r="G1" s="18" t="s">
        <v>19</v>
      </c>
      <c r="H1" s="18"/>
      <c r="I1" s="18"/>
    </row>
    <row r="2" spans="2:9" ht="9.75" customHeight="1"/>
    <row r="3" spans="2:9" ht="13.5" customHeight="1"/>
    <row r="4" spans="2:9" ht="20.100000000000001" customHeight="1">
      <c r="B4" s="30" t="s">
        <v>0</v>
      </c>
      <c r="C4" s="31"/>
      <c r="D4" s="31"/>
      <c r="E4" s="31"/>
      <c r="F4" s="31"/>
      <c r="G4" s="31"/>
      <c r="H4" s="31"/>
    </row>
    <row r="5" spans="2:9" ht="31.5" customHeight="1"/>
    <row r="6" spans="2:9" ht="42" customHeight="1">
      <c r="B6" s="24" t="s">
        <v>1</v>
      </c>
      <c r="C6" s="23"/>
      <c r="D6" s="21" t="s">
        <v>2</v>
      </c>
      <c r="E6" s="22"/>
      <c r="F6" s="22"/>
      <c r="G6" s="22"/>
      <c r="H6" s="22"/>
      <c r="I6" s="23"/>
    </row>
    <row r="7" spans="2:9" ht="18.75" customHeight="1"/>
    <row r="8" spans="2:9" ht="18.75" customHeight="1">
      <c r="B8" s="25" t="s">
        <v>3</v>
      </c>
      <c r="C8" s="26"/>
    </row>
    <row r="9" spans="2:9" ht="45" customHeight="1">
      <c r="B9" s="27" t="s">
        <v>4</v>
      </c>
      <c r="C9" s="27" t="s">
        <v>5</v>
      </c>
      <c r="D9" s="28" t="s">
        <v>6</v>
      </c>
      <c r="E9" s="27" t="s">
        <v>7</v>
      </c>
      <c r="F9" s="27" t="s">
        <v>8</v>
      </c>
      <c r="G9" s="32" t="s">
        <v>9</v>
      </c>
      <c r="H9" s="23"/>
      <c r="I9" s="19" t="s">
        <v>10</v>
      </c>
    </row>
    <row r="10" spans="2:9" ht="45" customHeight="1">
      <c r="B10" s="20"/>
      <c r="C10" s="20"/>
      <c r="D10" s="29"/>
      <c r="E10" s="20"/>
      <c r="F10" s="20"/>
      <c r="G10" s="1" t="s">
        <v>11</v>
      </c>
      <c r="H10" s="17" t="s">
        <v>21</v>
      </c>
      <c r="I10" s="20"/>
    </row>
    <row r="11" spans="2:9" ht="45" customHeight="1">
      <c r="B11" s="2">
        <v>1</v>
      </c>
      <c r="C11" s="10"/>
      <c r="D11" s="12"/>
      <c r="E11" s="15"/>
      <c r="F11" s="3"/>
      <c r="G11" s="3">
        <f t="shared" ref="G11:G20" si="0">IF(F11&gt;=5000,5000,F11)</f>
        <v>0</v>
      </c>
      <c r="H11" s="3">
        <f t="shared" ref="H11:H20" si="1">G11</f>
        <v>0</v>
      </c>
      <c r="I11" s="3">
        <f>H11*6</f>
        <v>0</v>
      </c>
    </row>
    <row r="12" spans="2:9" ht="45" customHeight="1">
      <c r="B12" s="2">
        <v>2</v>
      </c>
      <c r="C12" s="10"/>
      <c r="D12" s="12"/>
      <c r="E12" s="15"/>
      <c r="F12" s="3"/>
      <c r="G12" s="3">
        <f t="shared" si="0"/>
        <v>0</v>
      </c>
      <c r="H12" s="3">
        <f t="shared" si="1"/>
        <v>0</v>
      </c>
      <c r="I12" s="3">
        <f t="shared" ref="I12:I20" si="2">H12*6</f>
        <v>0</v>
      </c>
    </row>
    <row r="13" spans="2:9" ht="45" customHeight="1">
      <c r="B13" s="2">
        <v>3</v>
      </c>
      <c r="C13" s="10"/>
      <c r="D13" s="12"/>
      <c r="E13" s="15"/>
      <c r="F13" s="3"/>
      <c r="G13" s="3">
        <f t="shared" si="0"/>
        <v>0</v>
      </c>
      <c r="H13" s="3">
        <f t="shared" si="1"/>
        <v>0</v>
      </c>
      <c r="I13" s="3">
        <f t="shared" si="2"/>
        <v>0</v>
      </c>
    </row>
    <row r="14" spans="2:9" ht="45" customHeight="1">
      <c r="B14" s="2">
        <v>4</v>
      </c>
      <c r="C14" s="10"/>
      <c r="D14" s="12"/>
      <c r="E14" s="15"/>
      <c r="F14" s="3"/>
      <c r="G14" s="3">
        <f t="shared" si="0"/>
        <v>0</v>
      </c>
      <c r="H14" s="3">
        <f t="shared" si="1"/>
        <v>0</v>
      </c>
      <c r="I14" s="3">
        <f t="shared" si="2"/>
        <v>0</v>
      </c>
    </row>
    <row r="15" spans="2:9" ht="45" customHeight="1">
      <c r="B15" s="2">
        <v>5</v>
      </c>
      <c r="C15" s="10"/>
      <c r="D15" s="12"/>
      <c r="E15" s="15"/>
      <c r="F15" s="3"/>
      <c r="G15" s="3">
        <f t="shared" si="0"/>
        <v>0</v>
      </c>
      <c r="H15" s="3">
        <f t="shared" si="1"/>
        <v>0</v>
      </c>
      <c r="I15" s="3">
        <f t="shared" si="2"/>
        <v>0</v>
      </c>
    </row>
    <row r="16" spans="2:9" ht="45" customHeight="1">
      <c r="B16" s="2">
        <v>6</v>
      </c>
      <c r="C16" s="10"/>
      <c r="D16" s="12"/>
      <c r="E16" s="15"/>
      <c r="F16" s="3"/>
      <c r="G16" s="3">
        <f t="shared" si="0"/>
        <v>0</v>
      </c>
      <c r="H16" s="3">
        <f t="shared" si="1"/>
        <v>0</v>
      </c>
      <c r="I16" s="3">
        <f t="shared" si="2"/>
        <v>0</v>
      </c>
    </row>
    <row r="17" spans="2:9" ht="45" customHeight="1">
      <c r="B17" s="2">
        <v>7</v>
      </c>
      <c r="C17" s="10"/>
      <c r="D17" s="12"/>
      <c r="E17" s="15"/>
      <c r="F17" s="3"/>
      <c r="G17" s="3">
        <f t="shared" si="0"/>
        <v>0</v>
      </c>
      <c r="H17" s="3">
        <f t="shared" si="1"/>
        <v>0</v>
      </c>
      <c r="I17" s="3">
        <f>H17*6</f>
        <v>0</v>
      </c>
    </row>
    <row r="18" spans="2:9" ht="45" customHeight="1">
      <c r="B18" s="2">
        <v>8</v>
      </c>
      <c r="C18" s="10"/>
      <c r="D18" s="12"/>
      <c r="E18" s="15"/>
      <c r="F18" s="3"/>
      <c r="G18" s="3">
        <f t="shared" si="0"/>
        <v>0</v>
      </c>
      <c r="H18" s="3">
        <f t="shared" si="1"/>
        <v>0</v>
      </c>
      <c r="I18" s="3">
        <f t="shared" si="2"/>
        <v>0</v>
      </c>
    </row>
    <row r="19" spans="2:9" ht="45" customHeight="1">
      <c r="B19" s="2">
        <v>9</v>
      </c>
      <c r="C19" s="10"/>
      <c r="D19" s="12"/>
      <c r="E19" s="15"/>
      <c r="F19" s="3"/>
      <c r="G19" s="3">
        <f t="shared" si="0"/>
        <v>0</v>
      </c>
      <c r="H19" s="3">
        <f t="shared" si="1"/>
        <v>0</v>
      </c>
      <c r="I19" s="3">
        <f t="shared" si="2"/>
        <v>0</v>
      </c>
    </row>
    <row r="20" spans="2:9" ht="45" customHeight="1">
      <c r="B20" s="2">
        <v>10</v>
      </c>
      <c r="C20" s="10"/>
      <c r="D20" s="12"/>
      <c r="E20" s="15"/>
      <c r="F20" s="3"/>
      <c r="G20" s="3">
        <f t="shared" si="0"/>
        <v>0</v>
      </c>
      <c r="H20" s="3">
        <f t="shared" si="1"/>
        <v>0</v>
      </c>
      <c r="I20" s="3">
        <f t="shared" si="2"/>
        <v>0</v>
      </c>
    </row>
    <row r="21" spans="2:9" ht="45" customHeight="1">
      <c r="B21" s="4"/>
      <c r="C21" s="5"/>
      <c r="D21" s="13"/>
      <c r="E21" s="6"/>
      <c r="F21" s="6"/>
      <c r="G21" s="7"/>
      <c r="H21" s="8" t="s">
        <v>13</v>
      </c>
      <c r="I21" s="3">
        <f>SUM(I11:I20)</f>
        <v>0</v>
      </c>
    </row>
    <row r="22" spans="2:9" ht="13.5" customHeight="1"/>
    <row r="23" spans="2:9" ht="13.5" customHeight="1">
      <c r="C23" t="s">
        <v>14</v>
      </c>
    </row>
    <row r="24" spans="2:9" ht="19.5" customHeight="1"/>
    <row r="25" spans="2:9" ht="19.5" customHeight="1">
      <c r="C25" s="16" t="s">
        <v>20</v>
      </c>
    </row>
    <row r="26" spans="2:9" ht="19.5" customHeight="1"/>
    <row r="27" spans="2:9" ht="19.5" customHeight="1">
      <c r="C27" t="s">
        <v>15</v>
      </c>
    </row>
    <row r="28" spans="2:9" ht="19.5" customHeight="1">
      <c r="C28" t="s">
        <v>16</v>
      </c>
    </row>
    <row r="29" spans="2:9" ht="19.5" customHeight="1">
      <c r="C29" t="s">
        <v>17</v>
      </c>
      <c r="G29" s="9"/>
      <c r="H29" s="9"/>
    </row>
    <row r="30" spans="2:9" ht="13.5" customHeight="1"/>
    <row r="31" spans="2:9" ht="13.5" customHeight="1"/>
    <row r="32" spans="2:9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</sheetData>
  <mergeCells count="13">
    <mergeCell ref="I9:I10"/>
    <mergeCell ref="B9:B10"/>
    <mergeCell ref="C9:C10"/>
    <mergeCell ref="D9:D10"/>
    <mergeCell ref="E9:E10"/>
    <mergeCell ref="F9:F10"/>
    <mergeCell ref="G9:H9"/>
    <mergeCell ref="B8:C8"/>
    <mergeCell ref="C1:F1"/>
    <mergeCell ref="G1:I1"/>
    <mergeCell ref="B4:H4"/>
    <mergeCell ref="B6:C6"/>
    <mergeCell ref="D6:I6"/>
  </mergeCells>
  <phoneticPr fontId="5"/>
  <conditionalFormatting sqref="G11:I21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原本 (甑島)</vt:lpstr>
      <vt:lpstr>原本!Print_Area</vt:lpstr>
      <vt:lpstr>'原本 (甑島)'!Print_Area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坂上　勝利</dc:creator>
  <cp:lastModifiedBy>松田　智博</cp:lastModifiedBy>
  <cp:lastPrinted>2024-10-04T04:44:41Z</cp:lastPrinted>
  <dcterms:created xsi:type="dcterms:W3CDTF">2019-12-19T23:55:01Z</dcterms:created>
  <dcterms:modified xsi:type="dcterms:W3CDTF">2026-03-25T04:21:39Z</dcterms:modified>
</cp:coreProperties>
</file>