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file\0740建築住宅課\91建築指導\21　危険ブロック塀等解体撤去促進事業に関すること\５２－２　ブロック塀関連\R3.1.14ブロック塀等実施要領改正様式\"/>
    </mc:Choice>
  </mc:AlternateContent>
  <xr:revisionPtr revIDLastSave="0" documentId="8_{7281333C-0278-4F14-AB11-0C99A4BAFEFE}" xr6:coauthVersionLast="47" xr6:coauthVersionMax="47" xr10:uidLastSave="{00000000-0000-0000-0000-000000000000}"/>
  <bookViews>
    <workbookView xWindow="-60" yWindow="-60" windowWidth="20610" windowHeight="11640" xr2:uid="{00000000-000D-0000-FFFF-FFFF00000000}"/>
  </bookViews>
  <sheets>
    <sheet name="Sheet1" sheetId="1" r:id="rId1"/>
  </sheets>
  <definedNames>
    <definedName name="_xlnm.Print_Area" localSheetId="0">Sheet1!$A$1:$AO$480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14" i="1" l="1"/>
  <c r="AK409" i="1"/>
  <c r="AK404" i="1"/>
  <c r="AK399" i="1"/>
  <c r="AK368" i="1"/>
  <c r="AK358" i="1"/>
  <c r="AK353" i="1"/>
  <c r="AK442" i="1" l="1"/>
  <c r="AA455" i="1" s="1"/>
  <c r="AK431" i="1"/>
  <c r="S455" i="1" s="1"/>
  <c r="AK383" i="1"/>
  <c r="AK378" i="1"/>
  <c r="AK373" i="1"/>
  <c r="AK363" i="1" l="1"/>
  <c r="AK348" i="1"/>
  <c r="AK343" i="1" l="1"/>
  <c r="AK338" i="1"/>
  <c r="AK413" i="1" l="1"/>
  <c r="AK408" i="1"/>
  <c r="AK403" i="1"/>
  <c r="AK382" i="1"/>
  <c r="AK372" i="1"/>
  <c r="AK367" i="1"/>
  <c r="AK362" i="1"/>
  <c r="AK352" i="1"/>
  <c r="AK420" i="1" l="1"/>
  <c r="K455" i="1" s="1"/>
  <c r="AK347" i="1"/>
  <c r="AK357" i="1"/>
  <c r="AK377" i="1"/>
  <c r="AK389" i="1" l="1"/>
  <c r="C455" i="1" s="1"/>
  <c r="AI455" i="1" s="1"/>
  <c r="AI76" i="1" s="1"/>
</calcChain>
</file>

<file path=xl/sharedStrings.xml><?xml version="1.0" encoding="utf-8"?>
<sst xmlns="http://schemas.openxmlformats.org/spreadsheetml/2006/main" count="104" uniqueCount="95">
  <si>
    <t>高さの増積み</t>
    <rPh sb="0" eb="1">
      <t>タカ</t>
    </rPh>
    <rPh sb="3" eb="4">
      <t>ゾウ</t>
    </rPh>
    <rPh sb="4" eb="5">
      <t>ヅ</t>
    </rPh>
    <phoneticPr fontId="1"/>
  </si>
  <si>
    <t>使用状況</t>
    <rPh sb="0" eb="2">
      <t>シヨウ</t>
    </rPh>
    <rPh sb="2" eb="4">
      <t>ジョウキョウ</t>
    </rPh>
    <phoneticPr fontId="1"/>
  </si>
  <si>
    <t>塀の高さ</t>
    <rPh sb="0" eb="1">
      <t>ヘイ</t>
    </rPh>
    <rPh sb="2" eb="3">
      <t>タカ</t>
    </rPh>
    <phoneticPr fontId="1"/>
  </si>
  <si>
    <t>塀の厚さ</t>
    <rPh sb="0" eb="1">
      <t>ヘイ</t>
    </rPh>
    <rPh sb="2" eb="3">
      <t>アツ</t>
    </rPh>
    <phoneticPr fontId="1"/>
  </si>
  <si>
    <t>透かしブロック</t>
    <rPh sb="0" eb="1">
      <t>ス</t>
    </rPh>
    <phoneticPr fontId="1"/>
  </si>
  <si>
    <t>鉄筋</t>
    <rPh sb="0" eb="2">
      <t>テッキン</t>
    </rPh>
    <phoneticPr fontId="1"/>
  </si>
  <si>
    <t>控え壁・控え柱</t>
    <rPh sb="0" eb="1">
      <t>ヒカ</t>
    </rPh>
    <rPh sb="2" eb="3">
      <t>カベ</t>
    </rPh>
    <rPh sb="4" eb="5">
      <t>ヒカ</t>
    </rPh>
    <rPh sb="6" eb="7">
      <t>ハシラ</t>
    </rPh>
    <phoneticPr fontId="1"/>
  </si>
  <si>
    <t>全体の傾き</t>
    <rPh sb="0" eb="2">
      <t>ゼンタイ</t>
    </rPh>
    <rPh sb="3" eb="4">
      <t>カタム</t>
    </rPh>
    <phoneticPr fontId="1"/>
  </si>
  <si>
    <t>ひび割れ</t>
    <rPh sb="2" eb="3">
      <t>ワ</t>
    </rPh>
    <phoneticPr fontId="1"/>
  </si>
  <si>
    <t>損傷</t>
    <rPh sb="0" eb="2">
      <t>ソンショウ</t>
    </rPh>
    <phoneticPr fontId="1"/>
  </si>
  <si>
    <t>著しい汚れ</t>
    <rPh sb="0" eb="1">
      <t>イチジル</t>
    </rPh>
    <rPh sb="3" eb="4">
      <t>ヨゴ</t>
    </rPh>
    <phoneticPr fontId="1"/>
  </si>
  <si>
    <t>基本性能値（①～⑩までの評価点の合計）</t>
    <phoneticPr fontId="1"/>
  </si>
  <si>
    <t xml:space="preserve"> 外観係数（⑪～⑭の最小値）</t>
    <phoneticPr fontId="1"/>
  </si>
  <si>
    <t>Ｃ．壁体の耐力診断〔耐力係数〕</t>
    <phoneticPr fontId="1"/>
  </si>
  <si>
    <t>Ａ．基本性能の診断〔基本性能値〕</t>
    <phoneticPr fontId="1"/>
  </si>
  <si>
    <t>建築後の年数</t>
    <phoneticPr fontId="1"/>
  </si>
  <si>
    <t>Ｂ．壁体の外観診断〔外観係数〕</t>
    <phoneticPr fontId="1"/>
  </si>
  <si>
    <t>ぐらつき</t>
    <phoneticPr fontId="1"/>
  </si>
  <si>
    <t>Ｄ．保全状況の診断〔保全係数〕</t>
    <phoneticPr fontId="1"/>
  </si>
  <si>
    <t>塀の位置</t>
    <rPh sb="0" eb="1">
      <t>ヘイ</t>
    </rPh>
    <rPh sb="2" eb="4">
      <t>イチ</t>
    </rPh>
    <phoneticPr fontId="1"/>
  </si>
  <si>
    <t>かさ木</t>
    <rPh sb="2" eb="3">
      <t>キ</t>
    </rPh>
    <phoneticPr fontId="1"/>
  </si>
  <si>
    <t>塀の長さ</t>
    <rPh sb="0" eb="1">
      <t>ヘイ</t>
    </rPh>
    <rPh sb="2" eb="3">
      <t>ナガ</t>
    </rPh>
    <phoneticPr fontId="1"/>
  </si>
  <si>
    <t>※指定確認検査機関記入欄</t>
    <rPh sb="1" eb="3">
      <t>シテイ</t>
    </rPh>
    <rPh sb="3" eb="5">
      <t>カクニン</t>
    </rPh>
    <rPh sb="5" eb="7">
      <t>ケンサ</t>
    </rPh>
    <rPh sb="7" eb="9">
      <t>キカン</t>
    </rPh>
    <rPh sb="9" eb="12">
      <t>キニュウラン</t>
    </rPh>
    <phoneticPr fontId="1"/>
  </si>
  <si>
    <t>建築確認申請</t>
    <rPh sb="0" eb="2">
      <t>ケンチク</t>
    </rPh>
    <rPh sb="2" eb="4">
      <t>カクニン</t>
    </rPh>
    <rPh sb="4" eb="6">
      <t>シンセイ</t>
    </rPh>
    <phoneticPr fontId="1"/>
  </si>
  <si>
    <t>済証番号</t>
    <rPh sb="0" eb="1">
      <t>ズミ</t>
    </rPh>
    <rPh sb="1" eb="2">
      <t>ショウ</t>
    </rPh>
    <rPh sb="2" eb="4">
      <t>バンゴウ</t>
    </rPh>
    <phoneticPr fontId="1"/>
  </si>
  <si>
    <t>済証年月日</t>
    <rPh sb="0" eb="1">
      <t>ズミ</t>
    </rPh>
    <rPh sb="1" eb="2">
      <t>ショウ</t>
    </rPh>
    <rPh sb="2" eb="5">
      <t>ネンガッピ</t>
    </rPh>
    <phoneticPr fontId="1"/>
  </si>
  <si>
    <t>添付図書</t>
    <rPh sb="0" eb="2">
      <t>テンプ</t>
    </rPh>
    <rPh sb="2" eb="4">
      <t>トショ</t>
    </rPh>
    <phoneticPr fontId="1"/>
  </si>
  <si>
    <t>受付印</t>
    <rPh sb="0" eb="2">
      <t>ウケツケ</t>
    </rPh>
    <rPh sb="2" eb="3">
      <t>イン</t>
    </rPh>
    <phoneticPr fontId="1"/>
  </si>
  <si>
    <t>完了検査申請</t>
    <rPh sb="0" eb="2">
      <t>カンリョウ</t>
    </rPh>
    <rPh sb="2" eb="4">
      <t>ケンサ</t>
    </rPh>
    <rPh sb="4" eb="6">
      <t>シンセイ</t>
    </rPh>
    <phoneticPr fontId="1"/>
  </si>
  <si>
    <t>備考</t>
    <rPh sb="0" eb="2">
      <t>ビコウ</t>
    </rPh>
    <phoneticPr fontId="1"/>
  </si>
  <si>
    <t>塀の増改築履歴</t>
    <rPh sb="0" eb="1">
      <t>ヘイ</t>
    </rPh>
    <rPh sb="2" eb="5">
      <t>ゾウカイチク</t>
    </rPh>
    <rPh sb="5" eb="7">
      <t>リレキ</t>
    </rPh>
    <phoneticPr fontId="1"/>
  </si>
  <si>
    <t>補強・転倒防止
対策等の有無</t>
    <phoneticPr fontId="1"/>
  </si>
  <si>
    <t>１　一般事項</t>
    <rPh sb="2" eb="4">
      <t>イッパン</t>
    </rPh>
    <rPh sb="4" eb="6">
      <t>ジコウ</t>
    </rPh>
    <phoneticPr fontId="1"/>
  </si>
  <si>
    <t>総合評点</t>
    <rPh sb="0" eb="2">
      <t>ソウゴウ</t>
    </rPh>
    <rPh sb="2" eb="4">
      <t>ヒョウテン</t>
    </rPh>
    <phoneticPr fontId="1"/>
  </si>
  <si>
    <t>基本性能値 (A)</t>
    <rPh sb="0" eb="2">
      <t>キホン</t>
    </rPh>
    <rPh sb="2" eb="5">
      <t>セイノウチ</t>
    </rPh>
    <phoneticPr fontId="1"/>
  </si>
  <si>
    <t>外観係数 (B)</t>
    <rPh sb="0" eb="2">
      <t>ガイカン</t>
    </rPh>
    <rPh sb="2" eb="4">
      <t>ケイスウ</t>
    </rPh>
    <phoneticPr fontId="1"/>
  </si>
  <si>
    <t>耐力係数 (C)</t>
    <rPh sb="0" eb="2">
      <t>タイリョク</t>
    </rPh>
    <rPh sb="2" eb="4">
      <t>ケイスウ</t>
    </rPh>
    <phoneticPr fontId="1"/>
  </si>
  <si>
    <t>保全係数 (D)</t>
    <rPh sb="0" eb="2">
      <t>ホゼン</t>
    </rPh>
    <rPh sb="2" eb="4">
      <t>ケイスウ</t>
    </rPh>
    <phoneticPr fontId="1"/>
  </si>
  <si>
    <t>総合評点 (Q)</t>
    <rPh sb="0" eb="2">
      <t>ソウゴウ</t>
    </rPh>
    <rPh sb="2" eb="4">
      <t>ヒョウテン</t>
    </rPh>
    <phoneticPr fontId="1"/>
  </si>
  <si>
    <t>Ｑ＜40</t>
    <phoneticPr fontId="1"/>
  </si>
  <si>
    <t>塀の建設年</t>
    <rPh sb="0" eb="1">
      <t>ヘイ</t>
    </rPh>
    <rPh sb="2" eb="4">
      <t>ケンセツ</t>
    </rPh>
    <rPh sb="4" eb="5">
      <t>ネン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</si>
  <si>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</si>
  <si>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×</t>
    <phoneticPr fontId="1"/>
  </si>
  <si>
    <t>＝</t>
    <phoneticPr fontId="1"/>
  </si>
  <si>
    <t>　●総合評点</t>
    <rPh sb="2" eb="4">
      <t>ソウゴウ</t>
    </rPh>
    <rPh sb="4" eb="6">
      <t>ヒョウテン</t>
    </rPh>
    <phoneticPr fontId="1"/>
  </si>
  <si>
    <t>　●総合評点結果の判定</t>
    <rPh sb="2" eb="4">
      <t>ソウゴウ</t>
    </rPh>
    <rPh sb="4" eb="6">
      <t>ヒョウテン</t>
    </rPh>
    <rPh sb="6" eb="8">
      <t>ケッカ</t>
    </rPh>
    <rPh sb="9" eb="11">
      <t>ハンテイ</t>
    </rPh>
    <phoneticPr fontId="1"/>
  </si>
  <si>
    <t>チェック</t>
    <phoneticPr fontId="1"/>
  </si>
  <si>
    <t>40≦Ｑ</t>
    <phoneticPr fontId="1"/>
  </si>
  <si>
    <t>判　定</t>
    <rPh sb="0" eb="1">
      <t>ハン</t>
    </rPh>
    <rPh sb="2" eb="3">
      <t>サダム</t>
    </rPh>
    <phoneticPr fontId="1"/>
  </si>
  <si>
    <t>塀の種類</t>
    <rPh sb="0" eb="1">
      <t>ヘイ</t>
    </rPh>
    <rPh sb="2" eb="4">
      <t>シュルイ</t>
    </rPh>
    <phoneticPr fontId="1"/>
  </si>
  <si>
    <t>適合状況</t>
    <rPh sb="0" eb="2">
      <t>テキゴウ</t>
    </rPh>
    <rPh sb="2" eb="4">
      <t>ジョウキョウ</t>
    </rPh>
    <phoneticPr fontId="1"/>
  </si>
  <si>
    <t>　　（建築基準法施行令第62条の８，第62条の６）</t>
    <phoneticPr fontId="1"/>
  </si>
  <si>
    <t>現行基準</t>
    <rPh sb="0" eb="2">
      <t>ゲンコウ</t>
    </rPh>
    <rPh sb="2" eb="4">
      <t>キジュン</t>
    </rPh>
    <phoneticPr fontId="1"/>
  </si>
  <si>
    <t>既存不適格</t>
    <rPh sb="0" eb="2">
      <t>キゾン</t>
    </rPh>
    <rPh sb="2" eb="5">
      <t>フテキカク</t>
    </rPh>
    <phoneticPr fontId="1"/>
  </si>
  <si>
    <t xml:space="preserve"> ②組積造の塀</t>
    <rPh sb="2" eb="5">
      <t>ソセキゾウ</t>
    </rPh>
    <rPh sb="6" eb="7">
      <t>ベイ</t>
    </rPh>
    <phoneticPr fontId="1"/>
  </si>
  <si>
    <t xml:space="preserve"> ①補強コンクリートブロック造の塀</t>
    <rPh sb="2" eb="4">
      <t>ホキョウ</t>
    </rPh>
    <rPh sb="14" eb="15">
      <t>ゾウ</t>
    </rPh>
    <rPh sb="16" eb="17">
      <t>ベイ</t>
    </rPh>
    <phoneticPr fontId="1"/>
  </si>
  <si>
    <t>Q=</t>
    <phoneticPr fontId="1"/>
  </si>
  <si>
    <t>総合評点</t>
    <rPh sb="0" eb="2">
      <t>ソウゴウ</t>
    </rPh>
    <rPh sb="2" eb="4">
      <t>ヒョウテン</t>
    </rPh>
    <phoneticPr fontId="1"/>
  </si>
  <si>
    <t>塀の高さ（最高）</t>
    <rPh sb="0" eb="1">
      <t>ヘイ</t>
    </rPh>
    <rPh sb="2" eb="3">
      <t>タカ</t>
    </rPh>
    <rPh sb="5" eb="7">
      <t>サイコウ</t>
    </rPh>
    <phoneticPr fontId="1"/>
  </si>
  <si>
    <t>　　　　　　　　　ｍ　　　　　　　　段</t>
    <rPh sb="18" eb="19">
      <t>ダン</t>
    </rPh>
    <phoneticPr fontId="1"/>
  </si>
  <si>
    <t>（備考）</t>
    <rPh sb="1" eb="3">
      <t>ビコウ</t>
    </rPh>
    <phoneticPr fontId="1"/>
  </si>
  <si>
    <t>２　基準への適合確認【確認等実施要領４-(1)】</t>
    <rPh sb="2" eb="4">
      <t>キジュン</t>
    </rPh>
    <rPh sb="6" eb="8">
      <t>テキゴウ</t>
    </rPh>
    <rPh sb="8" eb="10">
      <t>カクニン</t>
    </rPh>
    <rPh sb="11" eb="13">
      <t>カクニン</t>
    </rPh>
    <rPh sb="13" eb="14">
      <t>トウ</t>
    </rPh>
    <rPh sb="14" eb="16">
      <t>ジッシ</t>
    </rPh>
    <rPh sb="16" eb="18">
      <t>ヨウリョウ</t>
    </rPh>
    <phoneticPr fontId="1"/>
  </si>
  <si>
    <t>３　改善計画（法不適合，２項道路後退線内の場合）</t>
    <rPh sb="2" eb="4">
      <t>カイゼン</t>
    </rPh>
    <rPh sb="4" eb="6">
      <t>ケイカク</t>
    </rPh>
    <rPh sb="7" eb="8">
      <t>ホウ</t>
    </rPh>
    <rPh sb="8" eb="11">
      <t>フテキゴウ</t>
    </rPh>
    <rPh sb="13" eb="14">
      <t>コウ</t>
    </rPh>
    <rPh sb="14" eb="16">
      <t>ドウロ</t>
    </rPh>
    <rPh sb="16" eb="18">
      <t>コウタイ</t>
    </rPh>
    <rPh sb="18" eb="20">
      <t>センナイ</t>
    </rPh>
    <rPh sb="21" eb="23">
      <t>バアイ</t>
    </rPh>
    <phoneticPr fontId="1"/>
  </si>
  <si>
    <t>改善時期</t>
    <rPh sb="0" eb="2">
      <t>カイゼン</t>
    </rPh>
    <rPh sb="2" eb="4">
      <t>ジキ</t>
    </rPh>
    <phoneticPr fontId="1"/>
  </si>
  <si>
    <t>改善方法</t>
    <rPh sb="0" eb="2">
      <t>カイゼン</t>
    </rPh>
    <rPh sb="2" eb="4">
      <t>ホウホウ</t>
    </rPh>
    <phoneticPr fontId="1"/>
  </si>
  <si>
    <t>４　基準への適合確認【確認等実施要領４-(1)-①②③】</t>
    <rPh sb="2" eb="4">
      <t>キジュン</t>
    </rPh>
    <rPh sb="6" eb="8">
      <t>テキゴウ</t>
    </rPh>
    <rPh sb="8" eb="10">
      <t>カクニン</t>
    </rPh>
    <rPh sb="11" eb="13">
      <t>カクニン</t>
    </rPh>
    <rPh sb="13" eb="14">
      <t>トウ</t>
    </rPh>
    <rPh sb="14" eb="16">
      <t>ジッシ</t>
    </rPh>
    <rPh sb="16" eb="18">
      <t>ヨウリョウ</t>
    </rPh>
    <phoneticPr fontId="1"/>
  </si>
  <si>
    <t>５　倒壊の危険性の確認</t>
    <rPh sb="2" eb="4">
      <t>トウカイ</t>
    </rPh>
    <rPh sb="5" eb="8">
      <t>キケンセイ</t>
    </rPh>
    <rPh sb="9" eb="11">
      <t>カクニン</t>
    </rPh>
    <phoneticPr fontId="1"/>
  </si>
  <si>
    <t>倒壊の危険性が低い</t>
    <rPh sb="0" eb="2">
      <t>トウカイ</t>
    </rPh>
    <rPh sb="3" eb="6">
      <t>キケンセイ</t>
    </rPh>
    <rPh sb="7" eb="8">
      <t>ヒク</t>
    </rPh>
    <phoneticPr fontId="1"/>
  </si>
  <si>
    <t>倒壊の危険性が高い</t>
    <rPh sb="0" eb="2">
      <t>トウカイ</t>
    </rPh>
    <rPh sb="3" eb="6">
      <t>キケンセイ</t>
    </rPh>
    <rPh sb="7" eb="8">
      <t>タカ</t>
    </rPh>
    <phoneticPr fontId="1"/>
  </si>
  <si>
    <t>令62条の８
第１号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</si>
  <si>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令62条の８
第２号</t>
    <phoneticPr fontId="1"/>
  </si>
  <si>
    <t>令62条の８
第３号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</si>
  <si>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令62条の８
第４号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</si>
  <si>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令62条の８
第５号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</si>
  <si>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令62条の８
第６号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</si>
  <si>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令62条の８
第７号</t>
    <rPh sb="0" eb="1">
      <t>レイ</t>
    </rPh>
    <rPh sb="3" eb="4">
      <t>ジョウ</t>
    </rPh>
    <rPh sb="7" eb="8">
      <t>ダイ</t>
    </rPh>
    <rPh sb="9" eb="10">
      <t>ゴウ</t>
    </rPh>
    <phoneticPr fontId="1"/>
  </si>
  <si>
    <t>令62条の６
第１項</t>
    <rPh sb="0" eb="1">
      <t>レイ</t>
    </rPh>
    <rPh sb="3" eb="4">
      <t>ジョウ</t>
    </rPh>
    <rPh sb="7" eb="8">
      <t>ダイ</t>
    </rPh>
    <rPh sb="9" eb="10">
      <t>コウ</t>
    </rPh>
    <phoneticPr fontId="1"/>
  </si>
  <si>
    <t>令62条の６
第２項</t>
    <rPh sb="0" eb="1">
      <t>レイ</t>
    </rPh>
    <rPh sb="3" eb="4">
      <t>ジョウ</t>
    </rPh>
    <rPh sb="7" eb="8">
      <t>ダイ</t>
    </rPh>
    <rPh sb="9" eb="10">
      <t>コウ</t>
    </rPh>
    <phoneticPr fontId="1"/>
  </si>
  <si>
    <t>　●建築基準法施行令62条の８、62条の６</t>
    <rPh sb="2" eb="4">
      <t>ケンチク</t>
    </rPh>
    <rPh sb="4" eb="7">
      <t>キジュンホウ</t>
    </rPh>
    <rPh sb="7" eb="9">
      <t>シコウ</t>
    </rPh>
    <rPh sb="9" eb="10">
      <t>レイ</t>
    </rPh>
    <rPh sb="12" eb="13">
      <t>ジョウ</t>
    </rPh>
    <rPh sb="18" eb="19">
      <t>ジョウ</t>
    </rPh>
    <phoneticPr fontId="1"/>
  </si>
  <si>
    <t>令61条
第１号</t>
    <rPh sb="0" eb="1">
      <t>レイ</t>
    </rPh>
    <rPh sb="3" eb="4">
      <t>ジョウ</t>
    </rPh>
    <rPh sb="5" eb="6">
      <t>ダイ</t>
    </rPh>
    <rPh sb="7" eb="8">
      <t>ゴウ</t>
    </rPh>
    <phoneticPr fontId="1"/>
  </si>
  <si>
    <t>令61条
第２号</t>
    <rPh sb="0" eb="1">
      <t>レイ</t>
    </rPh>
    <rPh sb="3" eb="4">
      <t>ジョウ</t>
    </rPh>
    <rPh sb="5" eb="6">
      <t>ダイ</t>
    </rPh>
    <rPh sb="7" eb="8">
      <t>ゴウ</t>
    </rPh>
    <phoneticPr fontId="1"/>
  </si>
  <si>
    <t>令61条
第３号</t>
    <rPh sb="0" eb="1">
      <t>レイ</t>
    </rPh>
    <rPh sb="3" eb="4">
      <t>ジョウ</t>
    </rPh>
    <rPh sb="5" eb="6">
      <t>ダイ</t>
    </rPh>
    <rPh sb="7" eb="8">
      <t>ゴウ</t>
    </rPh>
    <phoneticPr fontId="1"/>
  </si>
  <si>
    <t>令61条
第４号</t>
    <rPh sb="0" eb="1">
      <t>レイ</t>
    </rPh>
    <rPh sb="3" eb="4">
      <t>ジョウ</t>
    </rPh>
    <rPh sb="5" eb="6">
      <t>ダイ</t>
    </rPh>
    <rPh sb="7" eb="8">
      <t>ゴウ</t>
    </rPh>
    <phoneticPr fontId="1"/>
  </si>
  <si>
    <t>　●建築基準法施行令61条、52条</t>
    <rPh sb="2" eb="4">
      <t>ケンチク</t>
    </rPh>
    <rPh sb="4" eb="7">
      <t>キジュンホウ</t>
    </rPh>
    <rPh sb="7" eb="9">
      <t>シコウ</t>
    </rPh>
    <rPh sb="9" eb="10">
      <t>レイ</t>
    </rPh>
    <rPh sb="12" eb="13">
      <t>ジョウ</t>
    </rPh>
    <rPh sb="16" eb="17">
      <t>ジョウ</t>
    </rPh>
    <phoneticPr fontId="1"/>
  </si>
  <si>
    <t>　　（建築基準法施行令第61条，第52条）</t>
    <phoneticPr fontId="1"/>
  </si>
  <si>
    <t>令52条
第４項</t>
    <rPh sb="5" eb="6">
      <t>ダイ</t>
    </rPh>
    <rPh sb="7" eb="8">
      <t>コウ</t>
    </rPh>
    <phoneticPr fontId="1"/>
  </si>
  <si>
    <t>令52条
第２項</t>
    <rPh sb="5" eb="6">
      <t>ダイ</t>
    </rPh>
    <rPh sb="7" eb="8">
      <t>コウ</t>
    </rPh>
    <phoneticPr fontId="1"/>
  </si>
  <si>
    <r>
      <t>　</t>
    </r>
    <r>
      <rPr>
        <u/>
        <sz val="9"/>
        <color theme="1"/>
        <rFont val="游ゴシック Medium"/>
        <family val="3"/>
        <charset val="128"/>
      </rPr>
      <t>①補強コンクリートブロック造の塀</t>
    </r>
    <r>
      <rPr>
        <sz val="9"/>
        <color theme="1"/>
        <rFont val="游ゴシック Medium"/>
        <family val="3"/>
        <charset val="128"/>
      </rPr>
      <t>又は</t>
    </r>
    <r>
      <rPr>
        <u/>
        <sz val="9"/>
        <color theme="1"/>
        <rFont val="游ゴシック Medium"/>
        <family val="3"/>
        <charset val="128"/>
      </rPr>
      <t>②組積造の塀</t>
    </r>
    <r>
      <rPr>
        <sz val="9"/>
        <color theme="1"/>
        <rFont val="游ゴシック Medium"/>
        <family val="3"/>
        <charset val="128"/>
      </rPr>
      <t>のいずれかで法適合確認を行う
　　●現行基準欄又は構造計算確認欄にチェックあり → 「現行基準に適合」【確認等実施要領４-(1)-①】
　　●既存不適格欄のいずれかにチェックあり
　　　　→　「既存不適格」【確認等実施要領４-(1)-②】　→　「５　倒壊の危険性の確認」　へ
　　●上記以外　→　「法不適合」【確認等実施要領４-(1)-③】</t>
    </r>
    <rPh sb="2" eb="4">
      <t>ホキョウ</t>
    </rPh>
    <rPh sb="14" eb="15">
      <t>ゾウ</t>
    </rPh>
    <rPh sb="16" eb="17">
      <t>ヘイ</t>
    </rPh>
    <rPh sb="17" eb="18">
      <t>マタ</t>
    </rPh>
    <rPh sb="20" eb="23">
      <t>ソセキゾウ</t>
    </rPh>
    <rPh sb="24" eb="25">
      <t>ヘイ</t>
    </rPh>
    <rPh sb="31" eb="32">
      <t>ホウ</t>
    </rPh>
    <rPh sb="32" eb="34">
      <t>テキゴウ</t>
    </rPh>
    <rPh sb="34" eb="36">
      <t>カクニン</t>
    </rPh>
    <rPh sb="37" eb="38">
      <t>オコナ</t>
    </rPh>
    <rPh sb="43" eb="45">
      <t>ゲンコウ</t>
    </rPh>
    <rPh sb="45" eb="47">
      <t>キジュン</t>
    </rPh>
    <rPh sb="47" eb="48">
      <t>ラン</t>
    </rPh>
    <rPh sb="48" eb="49">
      <t>マタ</t>
    </rPh>
    <rPh sb="50" eb="52">
      <t>コウゾウ</t>
    </rPh>
    <rPh sb="52" eb="54">
      <t>ケイサン</t>
    </rPh>
    <rPh sb="54" eb="56">
      <t>カクニン</t>
    </rPh>
    <rPh sb="56" eb="57">
      <t>ラン</t>
    </rPh>
    <rPh sb="68" eb="70">
      <t>ゲンコウ</t>
    </rPh>
    <rPh sb="70" eb="72">
      <t>キジュン</t>
    </rPh>
    <rPh sb="73" eb="75">
      <t>テキゴウ</t>
    </rPh>
    <rPh sb="96" eb="98">
      <t>キゾン</t>
    </rPh>
    <rPh sb="98" eb="101">
      <t>フテキカク</t>
    </rPh>
    <rPh sb="101" eb="102">
      <t>ラン</t>
    </rPh>
    <rPh sb="122" eb="124">
      <t>キゾン</t>
    </rPh>
    <rPh sb="124" eb="127">
      <t>フテキカク</t>
    </rPh>
    <rPh sb="166" eb="168">
      <t>ジョウキ</t>
    </rPh>
    <rPh sb="168" eb="170">
      <t>イガイ</t>
    </rPh>
    <rPh sb="174" eb="175">
      <t>ホウ</t>
    </rPh>
    <rPh sb="175" eb="178">
      <t>フテキゴウ</t>
    </rPh>
    <phoneticPr fontId="1"/>
  </si>
  <si>
    <t>年頃</t>
  </si>
  <si>
    <t>m</t>
    <phoneticPr fontId="1"/>
  </si>
  <si>
    <t>段</t>
    <rPh sb="0" eb="1">
      <t>ダン</t>
    </rPh>
    <phoneticPr fontId="1"/>
  </si>
  <si>
    <t>）</t>
    <phoneticPr fontId="1"/>
  </si>
  <si>
    <t>申請者氏名</t>
    <rPh sb="0" eb="3">
      <t>シンセイシャ</t>
    </rPh>
    <rPh sb="3" eb="5">
      <t>シメイ</t>
    </rPh>
    <phoneticPr fontId="1"/>
  </si>
  <si>
    <t>調査者氏名</t>
    <rPh sb="0" eb="2">
      <t>チョウサ</t>
    </rPh>
    <rPh sb="2" eb="3">
      <t>シャ</t>
    </rPh>
    <rPh sb="3" eb="5">
      <t>シメイ</t>
    </rPh>
    <phoneticPr fontId="1"/>
  </si>
  <si>
    <t>既存ブロック塀等現況調査結果書</t>
    <rPh sb="0" eb="2">
      <t>キゾン</t>
    </rPh>
    <rPh sb="6" eb="7">
      <t>ヘイ</t>
    </rPh>
    <rPh sb="7" eb="8">
      <t>トウ</t>
    </rPh>
    <rPh sb="8" eb="10">
      <t>ゲンキョウ</t>
    </rPh>
    <rPh sb="10" eb="12">
      <t>チョウサ</t>
    </rPh>
    <rPh sb="12" eb="14">
      <t>ケッカ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</si>
</sst>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b/>
      <sz val="9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9"/>
      <color rgb="FF000000"/>
      <name val="MS UI Gothic"/>
      <family val="3"/>
      <charset val="128"/>
    </font>
    <font>
      <sz val="7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9"/>
      <color rgb="FF000000"/>
      <name val="Meiryo UI"/>
      <family val="3"/>
      <charset val="128"/>
    </font>
    <font>
      <u/>
      <sz val="9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90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88" xfId="0" applyFont="1" applyFill="1" applyBorder="1">
      <alignment vertical="center"/>
    </xf>
    <xf numFmtId="0" fontId="2" fillId="2" borderId="0" xfId="0" applyFont="1" applyFill="1" applyAlignment="1"/>
    <xf numFmtId="0" fontId="2" fillId="2" borderId="88" xfId="0" applyFont="1" applyFill="1" applyBorder="1" applyAlignment="1"/>
    <xf numFmtId="0" fontId="3" fillId="2" borderId="0" xfId="0" applyFont="1" applyFill="1" applyAlignment="1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" fillId="2" borderId="88" xfId="0" applyFont="1" applyFill="1" applyBorder="1" applyAlignment="1">
      <alignment vertical="top"/>
    </xf>
    <xf numFmtId="0" fontId="2" fillId="2" borderId="85" xfId="0" applyFont="1" applyFill="1" applyBorder="1">
      <alignment vertical="center"/>
    </xf>
    <xf numFmtId="0" fontId="2" fillId="2" borderId="9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2" fillId="2" borderId="101" xfId="0" applyFont="1" applyFill="1" applyBorder="1" applyAlignment="1">
      <alignment vertical="top"/>
    </xf>
    <xf numFmtId="0" fontId="2" fillId="2" borderId="81" xfId="0" applyFont="1" applyFill="1" applyBorder="1" applyAlignment="1">
      <alignment vertical="top"/>
    </xf>
    <xf numFmtId="0" fontId="2" fillId="2" borderId="87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22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/>
    </xf>
    <xf numFmtId="0" fontId="2" fillId="2" borderId="105" xfId="0" applyFont="1" applyFill="1" applyBorder="1" applyAlignment="1">
      <alignment vertical="top"/>
    </xf>
    <xf numFmtId="0" fontId="2" fillId="2" borderId="92" xfId="0" applyFont="1" applyFill="1" applyBorder="1" applyAlignment="1">
      <alignment vertical="top"/>
    </xf>
    <xf numFmtId="0" fontId="2" fillId="2" borderId="94" xfId="0" applyFont="1" applyFill="1" applyBorder="1" applyAlignment="1">
      <alignment vertical="top"/>
    </xf>
    <xf numFmtId="0" fontId="2" fillId="2" borderId="81" xfId="0" applyFont="1" applyFill="1" applyBorder="1">
      <alignment vertical="center"/>
    </xf>
    <xf numFmtId="0" fontId="2" fillId="2" borderId="87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98" xfId="0" applyFont="1" applyFill="1" applyBorder="1">
      <alignment vertical="center"/>
    </xf>
    <xf numFmtId="0" fontId="2" fillId="2" borderId="0" xfId="0" applyFont="1" applyFill="1" applyAlignment="1">
      <alignment vertical="top" wrapText="1"/>
    </xf>
    <xf numFmtId="0" fontId="2" fillId="2" borderId="17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9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2" borderId="0" xfId="0" applyFont="1" applyFill="1" applyAlignment="1">
      <alignment vertical="top" wrapText="1"/>
    </xf>
    <xf numFmtId="0" fontId="3" fillId="2" borderId="88" xfId="0" applyFont="1" applyFill="1" applyBorder="1" applyAlignment="1">
      <alignment vertical="top" wrapText="1"/>
    </xf>
    <xf numFmtId="0" fontId="2" fillId="2" borderId="93" xfId="0" applyFont="1" applyFill="1" applyBorder="1">
      <alignment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99" xfId="0" applyFont="1" applyFill="1" applyBorder="1">
      <alignment vertical="center"/>
    </xf>
    <xf numFmtId="0" fontId="2" fillId="2" borderId="95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02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5" xfId="0" applyFont="1" applyFill="1" applyBorder="1">
      <alignment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2" xfId="0" applyFont="1" applyFill="1" applyBorder="1" applyAlignment="1">
      <alignment vertical="top" wrapText="1"/>
    </xf>
    <xf numFmtId="0" fontId="3" fillId="2" borderId="9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>
      <alignment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7" fillId="2" borderId="0" xfId="0" applyFont="1" applyFill="1" applyProtection="1">
      <alignment vertical="center"/>
      <protection locked="0"/>
    </xf>
    <xf numFmtId="0" fontId="2" fillId="2" borderId="18" xfId="0" applyFont="1" applyFill="1" applyBorder="1" applyProtection="1">
      <alignment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0" fontId="2" fillId="2" borderId="95" xfId="0" applyFont="1" applyFill="1" applyBorder="1" applyProtection="1">
      <alignment vertical="center"/>
      <protection locked="0"/>
    </xf>
    <xf numFmtId="0" fontId="2" fillId="2" borderId="2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88" xfId="0" applyFont="1" applyFill="1" applyBorder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91" xfId="0" applyFont="1" applyFill="1" applyBorder="1" applyProtection="1">
      <alignment vertical="center"/>
      <protection locked="0"/>
    </xf>
    <xf numFmtId="0" fontId="2" fillId="2" borderId="85" xfId="0" applyFont="1" applyFill="1" applyBorder="1" applyProtection="1">
      <alignment vertical="center"/>
      <protection locked="0"/>
    </xf>
    <xf numFmtId="0" fontId="2" fillId="2" borderId="92" xfId="0" applyFont="1" applyFill="1" applyBorder="1" applyProtection="1">
      <alignment vertical="center"/>
      <protection locked="0"/>
    </xf>
    <xf numFmtId="0" fontId="2" fillId="2" borderId="94" xfId="0" applyFont="1" applyFill="1" applyBorder="1" applyProtection="1">
      <alignment vertical="center"/>
      <protection locked="0"/>
    </xf>
    <xf numFmtId="0" fontId="2" fillId="2" borderId="0" xfId="0" applyFont="1" applyFill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10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2" fillId="2" borderId="102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5" xfId="0" applyFont="1" applyFill="1" applyBorder="1" applyAlignment="1" applyProtection="1">
      <alignment horizontal="center" vertical="center"/>
      <protection locked="0"/>
    </xf>
    <xf numFmtId="0" fontId="2" fillId="2" borderId="88" xfId="0" applyFont="1" applyFill="1" applyBorder="1" applyAlignment="1" applyProtection="1">
      <alignment horizontal="center" vertical="center"/>
      <protection locked="0"/>
    </xf>
    <xf numFmtId="0" fontId="2" fillId="2" borderId="85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2" fillId="2" borderId="94" xfId="0" applyFont="1" applyFill="1" applyBorder="1" applyAlignment="1" applyProtection="1">
      <alignment horizontal="center" vertical="center"/>
      <protection locked="0"/>
    </xf>
    <xf numFmtId="0" fontId="2" fillId="2" borderId="91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8" fillId="2" borderId="29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67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68" xfId="0" applyFont="1" applyFill="1" applyBorder="1" applyAlignment="1" applyProtection="1">
      <alignment horizontal="left" vertical="center" indent="1"/>
      <protection locked="0"/>
    </xf>
    <xf numFmtId="0" fontId="2" fillId="2" borderId="65" xfId="0" applyFont="1" applyFill="1" applyBorder="1" applyAlignment="1" applyProtection="1">
      <alignment horizontal="left" vertical="center" indent="1"/>
      <protection locked="0"/>
    </xf>
    <xf numFmtId="0" fontId="2" fillId="2" borderId="66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86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distributed" wrapText="1"/>
    </xf>
    <xf numFmtId="0" fontId="3" fillId="2" borderId="73" xfId="0" applyFont="1" applyFill="1" applyBorder="1" applyAlignment="1">
      <alignment horizontal="center" vertical="distributed" wrapText="1"/>
    </xf>
    <xf numFmtId="0" fontId="3" fillId="2" borderId="75" xfId="0" applyFont="1" applyFill="1" applyBorder="1" applyAlignment="1">
      <alignment horizontal="center" vertical="distributed" wrapText="1"/>
    </xf>
    <xf numFmtId="0" fontId="3" fillId="2" borderId="25" xfId="0" applyFont="1" applyFill="1" applyBorder="1" applyAlignment="1">
      <alignment horizontal="center" vertical="distributed" wrapText="1"/>
    </xf>
    <xf numFmtId="0" fontId="3" fillId="2" borderId="77" xfId="0" applyFont="1" applyFill="1" applyBorder="1" applyAlignment="1">
      <alignment horizontal="center" vertical="distributed" wrapText="1"/>
    </xf>
    <xf numFmtId="0" fontId="3" fillId="2" borderId="78" xfId="0" applyFont="1" applyFill="1" applyBorder="1" applyAlignment="1">
      <alignment horizontal="center" vertical="distributed" wrapText="1"/>
    </xf>
    <xf numFmtId="0" fontId="2" fillId="2" borderId="74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50" xfId="0" applyFont="1" applyFill="1" applyBorder="1" applyAlignment="1">
      <alignment vertical="top" wrapText="1"/>
    </xf>
    <xf numFmtId="0" fontId="2" fillId="2" borderId="5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52" xfId="0" applyFont="1" applyFill="1" applyBorder="1" applyAlignment="1">
      <alignment vertical="top" wrapText="1"/>
    </xf>
    <xf numFmtId="0" fontId="2" fillId="2" borderId="53" xfId="0" applyFont="1" applyFill="1" applyBorder="1" applyAlignment="1">
      <alignment vertical="top" wrapText="1"/>
    </xf>
    <xf numFmtId="0" fontId="2" fillId="2" borderId="54" xfId="0" applyFont="1" applyFill="1" applyBorder="1" applyAlignment="1">
      <alignment vertical="top" wrapText="1"/>
    </xf>
    <xf numFmtId="0" fontId="2" fillId="2" borderId="55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3" fillId="2" borderId="80" xfId="0" applyFont="1" applyFill="1" applyBorder="1" applyAlignment="1">
      <alignment horizontal="center"/>
    </xf>
    <xf numFmtId="0" fontId="3" fillId="2" borderId="81" xfId="0" applyFont="1" applyFill="1" applyBorder="1" applyAlignment="1">
      <alignment horizontal="center"/>
    </xf>
    <xf numFmtId="0" fontId="3" fillId="2" borderId="8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8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88" xfId="0" applyFont="1" applyFill="1" applyBorder="1" applyAlignment="1">
      <alignment horizontal="center" vertical="top"/>
    </xf>
    <xf numFmtId="0" fontId="2" fillId="2" borderId="89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2" fillId="2" borderId="88" xfId="0" applyFont="1" applyFill="1" applyBorder="1" applyAlignment="1">
      <alignment horizontal="left" vertical="top"/>
    </xf>
    <xf numFmtId="0" fontId="11" fillId="0" borderId="47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8" Type="http://schemas.openxmlformats.org/officeDocument/2006/relationships/image" Target="../media/image8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335</xdr:row>
          <xdr:rowOff>47625</xdr:rowOff>
        </xdr:from>
        <xdr:to>
          <xdr:col>14</xdr:col>
          <xdr:colOff>104775</xdr:colOff>
          <xdr:row>341</xdr:row>
          <xdr:rowOff>38100</xdr:rowOff>
        </xdr:to>
        <xdr:sp macro="" textlink="">
          <xdr:nvSpPr>
            <xdr:cNvPr id="1060" name="OptionButton4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342</xdr:row>
          <xdr:rowOff>28575</xdr:rowOff>
        </xdr:from>
        <xdr:to>
          <xdr:col>15</xdr:col>
          <xdr:colOff>95250</xdr:colOff>
          <xdr:row>345</xdr:row>
          <xdr:rowOff>28575</xdr:rowOff>
        </xdr:to>
        <xdr:sp macro="" textlink="">
          <xdr:nvSpPr>
            <xdr:cNvPr id="1063" name="OptionButton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336</xdr:row>
          <xdr:rowOff>0</xdr:rowOff>
        </xdr:from>
        <xdr:to>
          <xdr:col>23</xdr:col>
          <xdr:colOff>133350</xdr:colOff>
          <xdr:row>341</xdr:row>
          <xdr:rowOff>38100</xdr:rowOff>
        </xdr:to>
        <xdr:sp macro="" textlink="">
          <xdr:nvSpPr>
            <xdr:cNvPr id="1061" name="OptionButton5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342</xdr:row>
          <xdr:rowOff>19050</xdr:rowOff>
        </xdr:from>
        <xdr:to>
          <xdr:col>22</xdr:col>
          <xdr:colOff>161925</xdr:colOff>
          <xdr:row>345</xdr:row>
          <xdr:rowOff>28575</xdr:rowOff>
        </xdr:to>
        <xdr:sp macro="" textlink="">
          <xdr:nvSpPr>
            <xdr:cNvPr id="1064" name="OptionButton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347</xdr:row>
          <xdr:rowOff>9525</xdr:rowOff>
        </xdr:from>
        <xdr:to>
          <xdr:col>16</xdr:col>
          <xdr:colOff>9525</xdr:colOff>
          <xdr:row>350</xdr:row>
          <xdr:rowOff>9525</xdr:rowOff>
        </xdr:to>
        <xdr:sp macro="" textlink="">
          <xdr:nvSpPr>
            <xdr:cNvPr id="1065" name="OptionButton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355</xdr:row>
          <xdr:rowOff>47625</xdr:rowOff>
        </xdr:from>
        <xdr:to>
          <xdr:col>15</xdr:col>
          <xdr:colOff>9525</xdr:colOff>
          <xdr:row>361</xdr:row>
          <xdr:rowOff>47625</xdr:rowOff>
        </xdr:to>
        <xdr:sp macro="" textlink="">
          <xdr:nvSpPr>
            <xdr:cNvPr id="1068" name="OptionButton9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355</xdr:row>
          <xdr:rowOff>57150</xdr:rowOff>
        </xdr:from>
        <xdr:to>
          <xdr:col>25</xdr:col>
          <xdr:colOff>142875</xdr:colOff>
          <xdr:row>361</xdr:row>
          <xdr:rowOff>28575</xdr:rowOff>
        </xdr:to>
        <xdr:sp macro="" textlink="">
          <xdr:nvSpPr>
            <xdr:cNvPr id="1069" name="OptionButton10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355</xdr:row>
          <xdr:rowOff>57150</xdr:rowOff>
        </xdr:from>
        <xdr:to>
          <xdr:col>33</xdr:col>
          <xdr:colOff>85725</xdr:colOff>
          <xdr:row>361</xdr:row>
          <xdr:rowOff>9525</xdr:rowOff>
        </xdr:to>
        <xdr:sp macro="" textlink="">
          <xdr:nvSpPr>
            <xdr:cNvPr id="1070" name="OptionButton11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361</xdr:row>
          <xdr:rowOff>66675</xdr:rowOff>
        </xdr:from>
        <xdr:to>
          <xdr:col>16</xdr:col>
          <xdr:colOff>161925</xdr:colOff>
          <xdr:row>365</xdr:row>
          <xdr:rowOff>0</xdr:rowOff>
        </xdr:to>
        <xdr:sp macro="" textlink="">
          <xdr:nvSpPr>
            <xdr:cNvPr id="1071" name="OptionButton12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362</xdr:row>
          <xdr:rowOff>9525</xdr:rowOff>
        </xdr:from>
        <xdr:to>
          <xdr:col>23</xdr:col>
          <xdr:colOff>9525</xdr:colOff>
          <xdr:row>365</xdr:row>
          <xdr:rowOff>9525</xdr:rowOff>
        </xdr:to>
        <xdr:sp macro="" textlink="">
          <xdr:nvSpPr>
            <xdr:cNvPr id="1072" name="OptionButton13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361</xdr:row>
          <xdr:rowOff>66675</xdr:rowOff>
        </xdr:from>
        <xdr:to>
          <xdr:col>28</xdr:col>
          <xdr:colOff>95250</xdr:colOff>
          <xdr:row>365</xdr:row>
          <xdr:rowOff>0</xdr:rowOff>
        </xdr:to>
        <xdr:sp macro="" textlink="">
          <xdr:nvSpPr>
            <xdr:cNvPr id="1073" name="OptionButton14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367</xdr:row>
          <xdr:rowOff>0</xdr:rowOff>
        </xdr:from>
        <xdr:to>
          <xdr:col>15</xdr:col>
          <xdr:colOff>104775</xdr:colOff>
          <xdr:row>370</xdr:row>
          <xdr:rowOff>9525</xdr:rowOff>
        </xdr:to>
        <xdr:sp macro="" textlink="">
          <xdr:nvSpPr>
            <xdr:cNvPr id="1074" name="OptionButton1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367</xdr:row>
          <xdr:rowOff>0</xdr:rowOff>
        </xdr:from>
        <xdr:to>
          <xdr:col>21</xdr:col>
          <xdr:colOff>28575</xdr:colOff>
          <xdr:row>370</xdr:row>
          <xdr:rowOff>9525</xdr:rowOff>
        </xdr:to>
        <xdr:sp macro="" textlink="">
          <xdr:nvSpPr>
            <xdr:cNvPr id="1075" name="OptionButton16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371</xdr:row>
          <xdr:rowOff>47625</xdr:rowOff>
        </xdr:from>
        <xdr:to>
          <xdr:col>15</xdr:col>
          <xdr:colOff>57150</xdr:colOff>
          <xdr:row>374</xdr:row>
          <xdr:rowOff>57150</xdr:rowOff>
        </xdr:to>
        <xdr:sp macro="" textlink="">
          <xdr:nvSpPr>
            <xdr:cNvPr id="1077" name="OptionButton18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371</xdr:row>
          <xdr:rowOff>47625</xdr:rowOff>
        </xdr:from>
        <xdr:to>
          <xdr:col>20</xdr:col>
          <xdr:colOff>161925</xdr:colOff>
          <xdr:row>374</xdr:row>
          <xdr:rowOff>57150</xdr:rowOff>
        </xdr:to>
        <xdr:sp macro="" textlink="">
          <xdr:nvSpPr>
            <xdr:cNvPr id="1078" name="OptionButton19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371</xdr:row>
          <xdr:rowOff>47625</xdr:rowOff>
        </xdr:from>
        <xdr:to>
          <xdr:col>29</xdr:col>
          <xdr:colOff>142875</xdr:colOff>
          <xdr:row>374</xdr:row>
          <xdr:rowOff>57150</xdr:rowOff>
        </xdr:to>
        <xdr:sp macro="" textlink="">
          <xdr:nvSpPr>
            <xdr:cNvPr id="1079" name="OptionButton20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376</xdr:row>
          <xdr:rowOff>57150</xdr:rowOff>
        </xdr:from>
        <xdr:to>
          <xdr:col>15</xdr:col>
          <xdr:colOff>57150</xdr:colOff>
          <xdr:row>380</xdr:row>
          <xdr:rowOff>0</xdr:rowOff>
        </xdr:to>
        <xdr:sp macro="" textlink="">
          <xdr:nvSpPr>
            <xdr:cNvPr id="1080" name="OptionButton21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376</xdr:row>
          <xdr:rowOff>57150</xdr:rowOff>
        </xdr:from>
        <xdr:to>
          <xdr:col>20</xdr:col>
          <xdr:colOff>161925</xdr:colOff>
          <xdr:row>380</xdr:row>
          <xdr:rowOff>0</xdr:rowOff>
        </xdr:to>
        <xdr:sp macro="" textlink="">
          <xdr:nvSpPr>
            <xdr:cNvPr id="1081" name="OptionButton22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382</xdr:row>
          <xdr:rowOff>0</xdr:rowOff>
        </xdr:from>
        <xdr:to>
          <xdr:col>15</xdr:col>
          <xdr:colOff>47625</xdr:colOff>
          <xdr:row>384</xdr:row>
          <xdr:rowOff>66675</xdr:rowOff>
        </xdr:to>
        <xdr:sp macro="" textlink="">
          <xdr:nvSpPr>
            <xdr:cNvPr id="1083" name="OptionButton24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382</xdr:row>
          <xdr:rowOff>0</xdr:rowOff>
        </xdr:from>
        <xdr:to>
          <xdr:col>20</xdr:col>
          <xdr:colOff>142875</xdr:colOff>
          <xdr:row>385</xdr:row>
          <xdr:rowOff>28575</xdr:rowOff>
        </xdr:to>
        <xdr:sp macro="" textlink="">
          <xdr:nvSpPr>
            <xdr:cNvPr id="1084" name="OptionButton25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347</xdr:row>
          <xdr:rowOff>9525</xdr:rowOff>
        </xdr:from>
        <xdr:to>
          <xdr:col>27</xdr:col>
          <xdr:colOff>152400</xdr:colOff>
          <xdr:row>350</xdr:row>
          <xdr:rowOff>9525</xdr:rowOff>
        </xdr:to>
        <xdr:sp macro="" textlink="">
          <xdr:nvSpPr>
            <xdr:cNvPr id="1086" name="OptionButton7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352</xdr:row>
          <xdr:rowOff>9525</xdr:rowOff>
        </xdr:from>
        <xdr:to>
          <xdr:col>19</xdr:col>
          <xdr:colOff>161925</xdr:colOff>
          <xdr:row>355</xdr:row>
          <xdr:rowOff>28575</xdr:rowOff>
        </xdr:to>
        <xdr:sp macro="" textlink="">
          <xdr:nvSpPr>
            <xdr:cNvPr id="1087" name="OptionButton8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352</xdr:row>
          <xdr:rowOff>9525</xdr:rowOff>
        </xdr:from>
        <xdr:to>
          <xdr:col>31</xdr:col>
          <xdr:colOff>0</xdr:colOff>
          <xdr:row>355</xdr:row>
          <xdr:rowOff>19050</xdr:rowOff>
        </xdr:to>
        <xdr:sp macro="" textlink="">
          <xdr:nvSpPr>
            <xdr:cNvPr id="1088" name="OptionButton27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398</xdr:row>
          <xdr:rowOff>19050</xdr:rowOff>
        </xdr:from>
        <xdr:to>
          <xdr:col>15</xdr:col>
          <xdr:colOff>57150</xdr:colOff>
          <xdr:row>401</xdr:row>
          <xdr:rowOff>28575</xdr:rowOff>
        </xdr:to>
        <xdr:sp macro="" textlink="">
          <xdr:nvSpPr>
            <xdr:cNvPr id="1089" name="OptionButton17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398</xdr:row>
          <xdr:rowOff>19050</xdr:rowOff>
        </xdr:from>
        <xdr:to>
          <xdr:col>20</xdr:col>
          <xdr:colOff>161925</xdr:colOff>
          <xdr:row>401</xdr:row>
          <xdr:rowOff>28575</xdr:rowOff>
        </xdr:to>
        <xdr:sp macro="" textlink="">
          <xdr:nvSpPr>
            <xdr:cNvPr id="1090" name="OptionButton23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403</xdr:row>
          <xdr:rowOff>19050</xdr:rowOff>
        </xdr:from>
        <xdr:to>
          <xdr:col>15</xdr:col>
          <xdr:colOff>47625</xdr:colOff>
          <xdr:row>406</xdr:row>
          <xdr:rowOff>28575</xdr:rowOff>
        </xdr:to>
        <xdr:sp macro="" textlink="">
          <xdr:nvSpPr>
            <xdr:cNvPr id="1091" name="OptionButton26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403</xdr:row>
          <xdr:rowOff>19050</xdr:rowOff>
        </xdr:from>
        <xdr:to>
          <xdr:col>21</xdr:col>
          <xdr:colOff>19050</xdr:colOff>
          <xdr:row>406</xdr:row>
          <xdr:rowOff>47625</xdr:rowOff>
        </xdr:to>
        <xdr:sp macro="" textlink="">
          <xdr:nvSpPr>
            <xdr:cNvPr id="1092" name="OptionButton2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408</xdr:row>
          <xdr:rowOff>38100</xdr:rowOff>
        </xdr:from>
        <xdr:to>
          <xdr:col>15</xdr:col>
          <xdr:colOff>66675</xdr:colOff>
          <xdr:row>411</xdr:row>
          <xdr:rowOff>28575</xdr:rowOff>
        </xdr:to>
        <xdr:sp macro="" textlink="">
          <xdr:nvSpPr>
            <xdr:cNvPr id="1093" name="OptionButton2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408</xdr:row>
          <xdr:rowOff>38100</xdr:rowOff>
        </xdr:from>
        <xdr:to>
          <xdr:col>20</xdr:col>
          <xdr:colOff>104775</xdr:colOff>
          <xdr:row>411</xdr:row>
          <xdr:rowOff>38100</xdr:rowOff>
        </xdr:to>
        <xdr:sp macro="" textlink="">
          <xdr:nvSpPr>
            <xdr:cNvPr id="1094" name="OptionButton3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413</xdr:row>
          <xdr:rowOff>9525</xdr:rowOff>
        </xdr:from>
        <xdr:to>
          <xdr:col>15</xdr:col>
          <xdr:colOff>38100</xdr:colOff>
          <xdr:row>416</xdr:row>
          <xdr:rowOff>0</xdr:rowOff>
        </xdr:to>
        <xdr:sp macro="" textlink="">
          <xdr:nvSpPr>
            <xdr:cNvPr id="1095" name="OptionButton3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413</xdr:row>
          <xdr:rowOff>19050</xdr:rowOff>
        </xdr:from>
        <xdr:to>
          <xdr:col>21</xdr:col>
          <xdr:colOff>161925</xdr:colOff>
          <xdr:row>416</xdr:row>
          <xdr:rowOff>0</xdr:rowOff>
        </xdr:to>
        <xdr:sp macro="" textlink="">
          <xdr:nvSpPr>
            <xdr:cNvPr id="1096" name="OptionButton3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430</xdr:row>
          <xdr:rowOff>9525</xdr:rowOff>
        </xdr:from>
        <xdr:to>
          <xdr:col>16</xdr:col>
          <xdr:colOff>95250</xdr:colOff>
          <xdr:row>433</xdr:row>
          <xdr:rowOff>19050</xdr:rowOff>
        </xdr:to>
        <xdr:sp macro="" textlink="">
          <xdr:nvSpPr>
            <xdr:cNvPr id="1097" name="OptionButton3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429</xdr:row>
          <xdr:rowOff>66675</xdr:rowOff>
        </xdr:from>
        <xdr:to>
          <xdr:col>25</xdr:col>
          <xdr:colOff>85725</xdr:colOff>
          <xdr:row>433</xdr:row>
          <xdr:rowOff>9525</xdr:rowOff>
        </xdr:to>
        <xdr:sp macro="" textlink="">
          <xdr:nvSpPr>
            <xdr:cNvPr id="1098" name="OptionButton3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430</xdr:row>
          <xdr:rowOff>0</xdr:rowOff>
        </xdr:from>
        <xdr:to>
          <xdr:col>33</xdr:col>
          <xdr:colOff>28575</xdr:colOff>
          <xdr:row>433</xdr:row>
          <xdr:rowOff>9525</xdr:rowOff>
        </xdr:to>
        <xdr:sp macro="" textlink="">
          <xdr:nvSpPr>
            <xdr:cNvPr id="1099" name="OptionButton3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440</xdr:row>
          <xdr:rowOff>57150</xdr:rowOff>
        </xdr:from>
        <xdr:to>
          <xdr:col>15</xdr:col>
          <xdr:colOff>47625</xdr:colOff>
          <xdr:row>444</xdr:row>
          <xdr:rowOff>9525</xdr:rowOff>
        </xdr:to>
        <xdr:sp macro="" textlink="">
          <xdr:nvSpPr>
            <xdr:cNvPr id="1100" name="OptionButton3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440</xdr:row>
          <xdr:rowOff>66675</xdr:rowOff>
        </xdr:from>
        <xdr:to>
          <xdr:col>21</xdr:col>
          <xdr:colOff>104775</xdr:colOff>
          <xdr:row>444</xdr:row>
          <xdr:rowOff>28575</xdr:rowOff>
        </xdr:to>
        <xdr:sp macro="" textlink="">
          <xdr:nvSpPr>
            <xdr:cNvPr id="1101" name="OptionButton3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335</xdr:row>
          <xdr:rowOff>57150</xdr:rowOff>
        </xdr:from>
        <xdr:to>
          <xdr:col>31</xdr:col>
          <xdr:colOff>47625</xdr:colOff>
          <xdr:row>341</xdr:row>
          <xdr:rowOff>9525</xdr:rowOff>
        </xdr:to>
        <xdr:sp macro="" textlink="">
          <xdr:nvSpPr>
            <xdr:cNvPr id="1110" name="OptionButton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501</xdr:row>
          <xdr:rowOff>38100</xdr:rowOff>
        </xdr:from>
        <xdr:to>
          <xdr:col>2</xdr:col>
          <xdr:colOff>152400</xdr:colOff>
          <xdr:row>505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469</xdr:row>
          <xdr:rowOff>57150</xdr:rowOff>
        </xdr:from>
        <xdr:to>
          <xdr:col>5</xdr:col>
          <xdr:colOff>9525</xdr:colOff>
          <xdr:row>473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475</xdr:row>
          <xdr:rowOff>0</xdr:rowOff>
        </xdr:from>
        <xdr:to>
          <xdr:col>5</xdr:col>
          <xdr:colOff>9525</xdr:colOff>
          <xdr:row>478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106430</xdr:colOff>
      <xdr:row>60</xdr:row>
      <xdr:rowOff>14278</xdr:rowOff>
    </xdr:from>
    <xdr:to>
      <xdr:col>22</xdr:col>
      <xdr:colOff>106430</xdr:colOff>
      <xdr:row>69</xdr:row>
      <xdr:rowOff>29458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3687348" y="4213115"/>
          <a:ext cx="0" cy="61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101360</xdr:colOff>
      <xdr:row>64</xdr:row>
      <xdr:rowOff>17319</xdr:rowOff>
    </xdr:from>
    <xdr:to>
      <xdr:col>23</xdr:col>
      <xdr:colOff>46591</xdr:colOff>
      <xdr:row>64</xdr:row>
      <xdr:rowOff>17319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682278" y="4481409"/>
          <a:ext cx="10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102035</xdr:colOff>
      <xdr:row>69</xdr:row>
      <xdr:rowOff>25978</xdr:rowOff>
    </xdr:from>
    <xdr:to>
      <xdr:col>23</xdr:col>
      <xdr:colOff>49300</xdr:colOff>
      <xdr:row>69</xdr:row>
      <xdr:rowOff>25978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3682953" y="4821635"/>
          <a:ext cx="1100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32</xdr:col>
      <xdr:colOff>1</xdr:colOff>
      <xdr:row>71</xdr:row>
      <xdr:rowOff>64942</xdr:rowOff>
    </xdr:from>
    <xdr:to>
      <xdr:col>37</xdr:col>
      <xdr:colOff>1</xdr:colOff>
      <xdr:row>78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26183" y="4896715"/>
          <a:ext cx="800966" cy="389660"/>
        </a:xfrm>
        <a:prstGeom prst="bracketPair">
          <a:avLst>
            <a:gd name="adj" fmla="val 1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47625</xdr:rowOff>
        </xdr:from>
        <xdr:to>
          <xdr:col>15</xdr:col>
          <xdr:colOff>85725</xdr:colOff>
          <xdr:row>26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23884</xdr:colOff>
      <xdr:row>21</xdr:row>
      <xdr:rowOff>4427</xdr:rowOff>
    </xdr:from>
    <xdr:to>
      <xdr:col>18</xdr:col>
      <xdr:colOff>7099</xdr:colOff>
      <xdr:row>26</xdr:row>
      <xdr:rowOff>9273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473170" y="1650891"/>
          <a:ext cx="473072" cy="345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平成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0</xdr:rowOff>
        </xdr:from>
        <xdr:to>
          <xdr:col>10</xdr:col>
          <xdr:colOff>76200</xdr:colOff>
          <xdr:row>26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17932</xdr:colOff>
      <xdr:row>21</xdr:row>
      <xdr:rowOff>4427</xdr:rowOff>
    </xdr:from>
    <xdr:to>
      <xdr:col>13</xdr:col>
      <xdr:colOff>7099</xdr:colOff>
      <xdr:row>26</xdr:row>
      <xdr:rowOff>9273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642785" y="1628705"/>
          <a:ext cx="469523" cy="337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昭和</a:t>
          </a:r>
        </a:p>
      </xdr:txBody>
    </xdr:sp>
    <xdr:clientData/>
  </xdr:twoCellAnchor>
  <xdr:twoCellAnchor editAs="oneCell">
    <xdr:from>
      <xdr:col>15</xdr:col>
      <xdr:colOff>23884</xdr:colOff>
      <xdr:row>26</xdr:row>
      <xdr:rowOff>4426</xdr:rowOff>
    </xdr:from>
    <xdr:to>
      <xdr:col>18</xdr:col>
      <xdr:colOff>7099</xdr:colOff>
      <xdr:row>31</xdr:row>
      <xdr:rowOff>9274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461163" y="1964881"/>
          <a:ext cx="463571" cy="337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平成</a:t>
          </a:r>
        </a:p>
      </xdr:txBody>
    </xdr:sp>
    <xdr:clientData/>
  </xdr:twoCellAnchor>
  <xdr:twoCellAnchor editAs="oneCell">
    <xdr:from>
      <xdr:col>10</xdr:col>
      <xdr:colOff>17932</xdr:colOff>
      <xdr:row>26</xdr:row>
      <xdr:rowOff>4426</xdr:rowOff>
    </xdr:from>
    <xdr:to>
      <xdr:col>13</xdr:col>
      <xdr:colOff>7099</xdr:colOff>
      <xdr:row>31</xdr:row>
      <xdr:rowOff>9274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642785" y="1964881"/>
          <a:ext cx="469523" cy="337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昭和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27</xdr:row>
          <xdr:rowOff>9525</xdr:rowOff>
        </xdr:from>
        <xdr:to>
          <xdr:col>15</xdr:col>
          <xdr:colOff>85725</xdr:colOff>
          <xdr:row>31</xdr:row>
          <xdr:rowOff>19050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57150</xdr:rowOff>
        </xdr:from>
        <xdr:to>
          <xdr:col>10</xdr:col>
          <xdr:colOff>76200</xdr:colOff>
          <xdr:row>31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57150</xdr:rowOff>
        </xdr:from>
        <xdr:to>
          <xdr:col>4</xdr:col>
          <xdr:colOff>9525</xdr:colOff>
          <xdr:row>56</xdr:row>
          <xdr:rowOff>66675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160733</xdr:colOff>
      <xdr:row>52</xdr:row>
      <xdr:rowOff>0</xdr:rowOff>
    </xdr:from>
    <xdr:to>
      <xdr:col>17</xdr:col>
      <xdr:colOff>199</xdr:colOff>
      <xdr:row>57</xdr:row>
      <xdr:rowOff>7728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82202" y="3625453"/>
          <a:ext cx="2250281" cy="335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補強コンクリートブロック造の塀</a:t>
          </a:r>
        </a:p>
      </xdr:txBody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9</xdr:col>
      <xdr:colOff>201</xdr:colOff>
      <xdr:row>67</xdr:row>
      <xdr:rowOff>7728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82203" y="4280297"/>
          <a:ext cx="964406" cy="335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組積造の塀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9525</xdr:rowOff>
        </xdr:from>
        <xdr:to>
          <xdr:col>4</xdr:col>
          <xdr:colOff>9525</xdr:colOff>
          <xdr:row>67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3735</xdr:colOff>
      <xdr:row>52</xdr:row>
      <xdr:rowOff>0</xdr:rowOff>
    </xdr:from>
    <xdr:to>
      <xdr:col>29</xdr:col>
      <xdr:colOff>16054</xdr:colOff>
      <xdr:row>57</xdr:row>
      <xdr:rowOff>7728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3696010" y="3558497"/>
          <a:ext cx="975522" cy="3287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現行基準適合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51</xdr:row>
          <xdr:rowOff>66675</xdr:rowOff>
        </xdr:from>
        <xdr:to>
          <xdr:col>23</xdr:col>
          <xdr:colOff>95250</xdr:colOff>
          <xdr:row>57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3735</xdr:colOff>
      <xdr:row>57</xdr:row>
      <xdr:rowOff>6177</xdr:rowOff>
    </xdr:from>
    <xdr:to>
      <xdr:col>28</xdr:col>
      <xdr:colOff>14201</xdr:colOff>
      <xdr:row>62</xdr:row>
      <xdr:rowOff>9273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3737161" y="4050926"/>
          <a:ext cx="812427" cy="336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既存不適格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57</xdr:row>
          <xdr:rowOff>9525</xdr:rowOff>
        </xdr:from>
        <xdr:to>
          <xdr:col>23</xdr:col>
          <xdr:colOff>95250</xdr:colOff>
          <xdr:row>62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1443</xdr:colOff>
      <xdr:row>62</xdr:row>
      <xdr:rowOff>0</xdr:rowOff>
    </xdr:from>
    <xdr:to>
      <xdr:col>35</xdr:col>
      <xdr:colOff>1443</xdr:colOff>
      <xdr:row>67</xdr:row>
      <xdr:rowOff>7728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846079" y="4247284"/>
          <a:ext cx="1760682" cy="332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倒壊の危険性が低い（</a:t>
          </a:r>
          <a:r>
            <a:rPr kumimoji="1" lang="en-US" altLang="ja-JP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40</a:t>
          </a:r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≦</a:t>
          </a:r>
          <a:r>
            <a:rPr kumimoji="1" lang="en-US" altLang="ja-JP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Q</a:t>
          </a:r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62</xdr:row>
          <xdr:rowOff>9525</xdr:rowOff>
        </xdr:from>
        <xdr:to>
          <xdr:col>24</xdr:col>
          <xdr:colOff>95250</xdr:colOff>
          <xdr:row>67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1443</xdr:colOff>
      <xdr:row>67</xdr:row>
      <xdr:rowOff>2</xdr:rowOff>
    </xdr:from>
    <xdr:to>
      <xdr:col>35</xdr:col>
      <xdr:colOff>1443</xdr:colOff>
      <xdr:row>72</xdr:row>
      <xdr:rowOff>11731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846079" y="4572002"/>
          <a:ext cx="1760682" cy="336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倒壊の危険性が高い（</a:t>
          </a:r>
          <a:r>
            <a:rPr kumimoji="1" lang="en-US" altLang="ja-JP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40</a:t>
          </a:r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＞</a:t>
          </a:r>
          <a:r>
            <a:rPr kumimoji="1" lang="en-US" altLang="ja-JP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Q</a:t>
          </a:r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67</xdr:row>
          <xdr:rowOff>9525</xdr:rowOff>
        </xdr:from>
        <xdr:to>
          <xdr:col>24</xdr:col>
          <xdr:colOff>95250</xdr:colOff>
          <xdr:row>72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2292</xdr:colOff>
      <xdr:row>71</xdr:row>
      <xdr:rowOff>64576</xdr:rowOff>
    </xdr:from>
    <xdr:to>
      <xdr:col>28</xdr:col>
      <xdr:colOff>14126</xdr:colOff>
      <xdr:row>77</xdr:row>
      <xdr:rowOff>11730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757863" y="5116286"/>
          <a:ext cx="812427" cy="340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法不適合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71</xdr:row>
          <xdr:rowOff>66675</xdr:rowOff>
        </xdr:from>
        <xdr:to>
          <xdr:col>23</xdr:col>
          <xdr:colOff>95250</xdr:colOff>
          <xdr:row>77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23</xdr:col>
      <xdr:colOff>2292</xdr:colOff>
      <xdr:row>77</xdr:row>
      <xdr:rowOff>2291</xdr:rowOff>
    </xdr:from>
    <xdr:to>
      <xdr:col>30</xdr:col>
      <xdr:colOff>18860</xdr:colOff>
      <xdr:row>82</xdr:row>
      <xdr:rowOff>1270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686735" y="5223723"/>
          <a:ext cx="1137920" cy="32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２項道路後退線内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77</xdr:row>
          <xdr:rowOff>0</xdr:rowOff>
        </xdr:from>
        <xdr:to>
          <xdr:col>23</xdr:col>
          <xdr:colOff>95250</xdr:colOff>
          <xdr:row>82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144</xdr:row>
          <xdr:rowOff>9525</xdr:rowOff>
        </xdr:from>
        <xdr:to>
          <xdr:col>19</xdr:col>
          <xdr:colOff>28575</xdr:colOff>
          <xdr:row>147</xdr:row>
          <xdr:rowOff>66675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5602</xdr:colOff>
      <xdr:row>143</xdr:row>
      <xdr:rowOff>49220</xdr:rowOff>
    </xdr:from>
    <xdr:to>
      <xdr:col>24</xdr:col>
      <xdr:colOff>15835</xdr:colOff>
      <xdr:row>148</xdr:row>
      <xdr:rowOff>54027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3108031" y="9996041"/>
          <a:ext cx="826661" cy="3449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付近見取図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146</xdr:row>
          <xdr:rowOff>47625</xdr:rowOff>
        </xdr:from>
        <xdr:to>
          <xdr:col>19</xdr:col>
          <xdr:colOff>28575</xdr:colOff>
          <xdr:row>151</xdr:row>
          <xdr:rowOff>57150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26014</xdr:colOff>
      <xdr:row>146</xdr:row>
      <xdr:rowOff>44706</xdr:rowOff>
    </xdr:from>
    <xdr:to>
      <xdr:col>24</xdr:col>
      <xdr:colOff>36247</xdr:colOff>
      <xdr:row>151</xdr:row>
      <xdr:rowOff>49514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128443" y="10195635"/>
          <a:ext cx="826661" cy="3449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配置図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149</xdr:row>
          <xdr:rowOff>57150</xdr:rowOff>
        </xdr:from>
        <xdr:to>
          <xdr:col>19</xdr:col>
          <xdr:colOff>28575</xdr:colOff>
          <xdr:row>154</xdr:row>
          <xdr:rowOff>66675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26014</xdr:colOff>
      <xdr:row>149</xdr:row>
      <xdr:rowOff>65920</xdr:rowOff>
    </xdr:from>
    <xdr:to>
      <xdr:col>26</xdr:col>
      <xdr:colOff>42582</xdr:colOff>
      <xdr:row>155</xdr:row>
      <xdr:rowOff>2692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128443" y="10420956"/>
          <a:ext cx="1159568" cy="3449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改善計画図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153</xdr:row>
          <xdr:rowOff>9525</xdr:rowOff>
        </xdr:from>
        <xdr:to>
          <xdr:col>19</xdr:col>
          <xdr:colOff>28575</xdr:colOff>
          <xdr:row>158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5602</xdr:colOff>
      <xdr:row>153</xdr:row>
      <xdr:rowOff>4689</xdr:rowOff>
    </xdr:from>
    <xdr:to>
      <xdr:col>24</xdr:col>
      <xdr:colOff>15835</xdr:colOff>
      <xdr:row>158</xdr:row>
      <xdr:rowOff>9497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3108031" y="8107568"/>
          <a:ext cx="810826" cy="337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351</xdr:row>
          <xdr:rowOff>19050</xdr:rowOff>
        </xdr:from>
        <xdr:to>
          <xdr:col>29</xdr:col>
          <xdr:colOff>38100</xdr:colOff>
          <xdr:row>355</xdr:row>
          <xdr:rowOff>28575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356</xdr:row>
          <xdr:rowOff>28575</xdr:rowOff>
        </xdr:from>
        <xdr:to>
          <xdr:col>28</xdr:col>
          <xdr:colOff>38100</xdr:colOff>
          <xdr:row>360</xdr:row>
          <xdr:rowOff>38100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361</xdr:row>
          <xdr:rowOff>38100</xdr:rowOff>
        </xdr:from>
        <xdr:to>
          <xdr:col>34</xdr:col>
          <xdr:colOff>47625</xdr:colOff>
          <xdr:row>366</xdr:row>
          <xdr:rowOff>0</xdr:rowOff>
        </xdr:to>
        <xdr:sp macro="" textlink="">
          <xdr:nvSpPr>
            <xdr:cNvPr id="1241" name="Group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366</xdr:row>
          <xdr:rowOff>47625</xdr:rowOff>
        </xdr:from>
        <xdr:to>
          <xdr:col>33</xdr:col>
          <xdr:colOff>47625</xdr:colOff>
          <xdr:row>371</xdr:row>
          <xdr:rowOff>9525</xdr:rowOff>
        </xdr:to>
        <xdr:sp macro="" textlink="">
          <xdr:nvSpPr>
            <xdr:cNvPr id="1242" name="Group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371</xdr:row>
          <xdr:rowOff>47625</xdr:rowOff>
        </xdr:from>
        <xdr:to>
          <xdr:col>21</xdr:col>
          <xdr:colOff>28575</xdr:colOff>
          <xdr:row>375</xdr:row>
          <xdr:rowOff>57150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376</xdr:row>
          <xdr:rowOff>57150</xdr:rowOff>
        </xdr:from>
        <xdr:to>
          <xdr:col>28</xdr:col>
          <xdr:colOff>38100</xdr:colOff>
          <xdr:row>381</xdr:row>
          <xdr:rowOff>0</xdr:rowOff>
        </xdr:to>
        <xdr:sp macro="" textlink="">
          <xdr:nvSpPr>
            <xdr:cNvPr id="1244" name="Group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382</xdr:row>
          <xdr:rowOff>0</xdr:rowOff>
        </xdr:from>
        <xdr:to>
          <xdr:col>22</xdr:col>
          <xdr:colOff>28575</xdr:colOff>
          <xdr:row>386</xdr:row>
          <xdr:rowOff>0</xdr:rowOff>
        </xdr:to>
        <xdr:sp macro="" textlink="">
          <xdr:nvSpPr>
            <xdr:cNvPr id="1245" name="Group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387</xdr:row>
          <xdr:rowOff>0</xdr:rowOff>
        </xdr:from>
        <xdr:to>
          <xdr:col>21</xdr:col>
          <xdr:colOff>28575</xdr:colOff>
          <xdr:row>392</xdr:row>
          <xdr:rowOff>9525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222</a:t>
              </a:r>
            </a:p>
          </xdr:txBody>
        </xdr:sp>
        <xdr:clientData/>
      </xdr:twoCellAnchor>
    </mc:Choice>
    <mc:Fallback/>
  </mc:AlternateContent>
  <xdr:twoCellAnchor editAs="oneCell">
    <xdr:from>
      <xdr:col>27</xdr:col>
      <xdr:colOff>122468</xdr:colOff>
      <xdr:row>279</xdr:row>
      <xdr:rowOff>13605</xdr:rowOff>
    </xdr:from>
    <xdr:to>
      <xdr:col>39</xdr:col>
      <xdr:colOff>160475</xdr:colOff>
      <xdr:row>283</xdr:row>
      <xdr:rowOff>7037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531182" y="17389926"/>
          <a:ext cx="1997436" cy="211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・塀の高さは２ｍ以下</a:t>
          </a:r>
        </a:p>
      </xdr:txBody>
    </xdr:sp>
    <xdr:clientData/>
  </xdr:twoCellAnchor>
  <xdr:twoCellAnchor editAs="oneCell">
    <xdr:from>
      <xdr:col>27</xdr:col>
      <xdr:colOff>122459</xdr:colOff>
      <xdr:row>304</xdr:row>
      <xdr:rowOff>47633</xdr:rowOff>
    </xdr:from>
    <xdr:to>
      <xdr:col>37</xdr:col>
      <xdr:colOff>108857</xdr:colOff>
      <xdr:row>308</xdr:row>
      <xdr:rowOff>41066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4531173" y="18621383"/>
          <a:ext cx="1619255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・塀の高さは３ｍ以下</a:t>
          </a:r>
        </a:p>
      </xdr:txBody>
    </xdr:sp>
    <xdr:clientData/>
  </xdr:twoCellAnchor>
  <xdr:twoCellAnchor editAs="oneCell">
    <xdr:from>
      <xdr:col>5</xdr:col>
      <xdr:colOff>126997</xdr:colOff>
      <xdr:row>277</xdr:row>
      <xdr:rowOff>6970</xdr:rowOff>
    </xdr:from>
    <xdr:to>
      <xdr:col>14</xdr:col>
      <xdr:colOff>154136</xdr:colOff>
      <xdr:row>282</xdr:row>
      <xdr:rowOff>11724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43426" y="17247220"/>
          <a:ext cx="1496710" cy="2768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・塀の高さは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297</xdr:row>
          <xdr:rowOff>38100</xdr:rowOff>
        </xdr:from>
        <xdr:to>
          <xdr:col>28</xdr:col>
          <xdr:colOff>104775</xdr:colOff>
          <xdr:row>302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126996</xdr:colOff>
      <xdr:row>281</xdr:row>
      <xdr:rowOff>54426</xdr:rowOff>
    </xdr:from>
    <xdr:to>
      <xdr:col>25</xdr:col>
      <xdr:colOff>13606</xdr:colOff>
      <xdr:row>287</xdr:row>
      <xdr:rowOff>2578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943425" y="17512390"/>
          <a:ext cx="3152324" cy="27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・壁の厚さはその部分から壁頂までの垂直距離の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1/10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以上</a:t>
          </a:r>
        </a:p>
      </xdr:txBody>
    </xdr:sp>
    <xdr:clientData/>
  </xdr:twoCellAnchor>
  <xdr:twoCellAnchor editAs="oneCell">
    <xdr:from>
      <xdr:col>5</xdr:col>
      <xdr:colOff>120196</xdr:colOff>
      <xdr:row>289</xdr:row>
      <xdr:rowOff>20409</xdr:rowOff>
    </xdr:from>
    <xdr:to>
      <xdr:col>26</xdr:col>
      <xdr:colOff>18888</xdr:colOff>
      <xdr:row>294</xdr:row>
      <xdr:rowOff>22989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936625" y="18634980"/>
          <a:ext cx="3327692" cy="27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b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・長さ４ｍ以下ごとに壁厚の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1.5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倍以上突出した控壁を設置</a:t>
          </a:r>
        </a:p>
      </xdr:txBody>
    </xdr:sp>
    <xdr:clientData/>
  </xdr:twoCellAnchor>
  <xdr:twoCellAnchor editAs="oneCell">
    <xdr:from>
      <xdr:col>6</xdr:col>
      <xdr:colOff>72576</xdr:colOff>
      <xdr:row>292</xdr:row>
      <xdr:rowOff>40811</xdr:rowOff>
    </xdr:from>
    <xdr:to>
      <xdr:col>26</xdr:col>
      <xdr:colOff>134553</xdr:colOff>
      <xdr:row>297</xdr:row>
      <xdr:rowOff>13597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52290" y="18818668"/>
          <a:ext cx="3327692" cy="244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（壁厚がその部分から壁頂までの垂直距離の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1.5/10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以上の</a:t>
          </a:r>
        </a:p>
      </xdr:txBody>
    </xdr:sp>
    <xdr:clientData/>
  </xdr:twoCellAnchor>
  <xdr:twoCellAnchor editAs="oneCell">
    <xdr:from>
      <xdr:col>6</xdr:col>
      <xdr:colOff>154222</xdr:colOff>
      <xdr:row>295</xdr:row>
      <xdr:rowOff>24471</xdr:rowOff>
    </xdr:from>
    <xdr:to>
      <xdr:col>27</xdr:col>
      <xdr:colOff>52914</xdr:colOff>
      <xdr:row>299</xdr:row>
      <xdr:rowOff>38078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33936" y="18965614"/>
          <a:ext cx="3327692" cy="2313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場合は不要）</a:t>
          </a:r>
        </a:p>
      </xdr:txBody>
    </xdr:sp>
    <xdr:clientData/>
  </xdr:twoCellAnchor>
  <xdr:twoCellAnchor editAs="oneCell">
    <xdr:from>
      <xdr:col>5</xdr:col>
      <xdr:colOff>120195</xdr:colOff>
      <xdr:row>302</xdr:row>
      <xdr:rowOff>47632</xdr:rowOff>
    </xdr:from>
    <xdr:to>
      <xdr:col>24</xdr:col>
      <xdr:colOff>0</xdr:colOff>
      <xdr:row>307</xdr:row>
      <xdr:rowOff>50211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36624" y="19260918"/>
          <a:ext cx="2982233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・基礎の根入れの深さは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20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㎝以上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402</xdr:row>
          <xdr:rowOff>28575</xdr:rowOff>
        </xdr:from>
        <xdr:to>
          <xdr:col>21</xdr:col>
          <xdr:colOff>28575</xdr:colOff>
          <xdr:row>407</xdr:row>
          <xdr:rowOff>28575</xdr:rowOff>
        </xdr:to>
        <xdr:sp macro="" textlink="">
          <xdr:nvSpPr>
            <xdr:cNvPr id="1268" name="Group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407</xdr:row>
          <xdr:rowOff>28575</xdr:rowOff>
        </xdr:from>
        <xdr:to>
          <xdr:col>21</xdr:col>
          <xdr:colOff>28575</xdr:colOff>
          <xdr:row>412</xdr:row>
          <xdr:rowOff>38100</xdr:rowOff>
        </xdr:to>
        <xdr:sp macro="" textlink="">
          <xdr:nvSpPr>
            <xdr:cNvPr id="1269" name="Group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412</xdr:row>
          <xdr:rowOff>38100</xdr:rowOff>
        </xdr:from>
        <xdr:to>
          <xdr:col>21</xdr:col>
          <xdr:colOff>28575</xdr:colOff>
          <xdr:row>417</xdr:row>
          <xdr:rowOff>47625</xdr:rowOff>
        </xdr:to>
        <xdr:sp macro="" textlink="">
          <xdr:nvSpPr>
            <xdr:cNvPr id="1270" name="Group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397</xdr:row>
          <xdr:rowOff>19050</xdr:rowOff>
        </xdr:from>
        <xdr:to>
          <xdr:col>21</xdr:col>
          <xdr:colOff>28575</xdr:colOff>
          <xdr:row>402</xdr:row>
          <xdr:rowOff>19050</xdr:rowOff>
        </xdr:to>
        <xdr:sp macro="" textlink="">
          <xdr:nvSpPr>
            <xdr:cNvPr id="1271" name="Group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429</xdr:row>
          <xdr:rowOff>57150</xdr:rowOff>
        </xdr:from>
        <xdr:to>
          <xdr:col>34</xdr:col>
          <xdr:colOff>47625</xdr:colOff>
          <xdr:row>435</xdr:row>
          <xdr:rowOff>0</xdr:rowOff>
        </xdr:to>
        <xdr:sp macro="" textlink="">
          <xdr:nvSpPr>
            <xdr:cNvPr id="1272" name="Group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441</xdr:row>
          <xdr:rowOff>9525</xdr:rowOff>
        </xdr:from>
        <xdr:to>
          <xdr:col>20</xdr:col>
          <xdr:colOff>28575</xdr:colOff>
          <xdr:row>446</xdr:row>
          <xdr:rowOff>19050</xdr:rowOff>
        </xdr:to>
        <xdr:sp macro="" textlink="">
          <xdr:nvSpPr>
            <xdr:cNvPr id="1273" name="Group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87</xdr:row>
          <xdr:rowOff>57150</xdr:rowOff>
        </xdr:from>
        <xdr:to>
          <xdr:col>7</xdr:col>
          <xdr:colOff>76200</xdr:colOff>
          <xdr:row>93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88</xdr:row>
      <xdr:rowOff>5352</xdr:rowOff>
    </xdr:from>
    <xdr:to>
      <xdr:col>13</xdr:col>
      <xdr:colOff>0</xdr:colOff>
      <xdr:row>93</xdr:row>
      <xdr:rowOff>1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23736" y="5939748"/>
          <a:ext cx="963202" cy="3157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工事完了まで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93</xdr:row>
          <xdr:rowOff>0</xdr:rowOff>
        </xdr:from>
        <xdr:to>
          <xdr:col>7</xdr:col>
          <xdr:colOff>76200</xdr:colOff>
          <xdr:row>98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160533</xdr:colOff>
      <xdr:row>93</xdr:row>
      <xdr:rowOff>5352</xdr:rowOff>
    </xdr:from>
    <xdr:to>
      <xdr:col>11</xdr:col>
      <xdr:colOff>152400</xdr:colOff>
      <xdr:row>98</xdr:row>
      <xdr:rowOff>1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32083" y="6425202"/>
          <a:ext cx="801492" cy="328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その他（</a:t>
          </a:r>
        </a:p>
      </xdr:txBody>
    </xdr:sp>
    <xdr:clientData/>
  </xdr:twoCellAnchor>
  <xdr:twoCellAnchor editAs="oneCell">
    <xdr:from>
      <xdr:col>4</xdr:col>
      <xdr:colOff>121245</xdr:colOff>
      <xdr:row>99</xdr:row>
      <xdr:rowOff>38501</xdr:rowOff>
    </xdr:from>
    <xdr:to>
      <xdr:col>9</xdr:col>
      <xdr:colOff>157368</xdr:colOff>
      <xdr:row>104</xdr:row>
      <xdr:rowOff>33150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3854" y="6821958"/>
          <a:ext cx="864384" cy="3259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不適合の内容</a:t>
          </a:r>
        </a:p>
      </xdr:txBody>
    </xdr:sp>
    <xdr:clientData/>
  </xdr:twoCellAnchor>
  <xdr:twoCellAnchor editAs="oneCell">
    <xdr:from>
      <xdr:col>4</xdr:col>
      <xdr:colOff>157088</xdr:colOff>
      <xdr:row>106</xdr:row>
      <xdr:rowOff>35897</xdr:rowOff>
    </xdr:from>
    <xdr:to>
      <xdr:col>8</xdr:col>
      <xdr:colOff>124240</xdr:colOff>
      <xdr:row>111</xdr:row>
      <xdr:rowOff>30546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9697" y="7283180"/>
          <a:ext cx="629760" cy="3259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改善方法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272</xdr:row>
          <xdr:rowOff>19050</xdr:rowOff>
        </xdr:from>
        <xdr:to>
          <xdr:col>2</xdr:col>
          <xdr:colOff>152400</xdr:colOff>
          <xdr:row>276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77558</xdr:colOff>
      <xdr:row>271</xdr:row>
      <xdr:rowOff>29933</xdr:rowOff>
    </xdr:from>
    <xdr:ext cx="2041066" cy="281529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04129" y="17637576"/>
          <a:ext cx="2041066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各号に定める基準に適合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272</xdr:row>
          <xdr:rowOff>19050</xdr:rowOff>
        </xdr:from>
        <xdr:to>
          <xdr:col>28</xdr:col>
          <xdr:colOff>28575</xdr:colOff>
          <xdr:row>275</xdr:row>
          <xdr:rowOff>47625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84361</xdr:colOff>
      <xdr:row>271</xdr:row>
      <xdr:rowOff>29933</xdr:rowOff>
    </xdr:from>
    <xdr:ext cx="1820641" cy="281529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493075" y="16970826"/>
          <a:ext cx="1820641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次に定める基準に適合</a:t>
          </a:r>
        </a:p>
      </xdr:txBody>
    </xdr:sp>
    <xdr:clientData/>
  </xdr:oneCellAnchor>
  <xdr:twoCellAnchor editAs="oneCell">
    <xdr:from>
      <xdr:col>28</xdr:col>
      <xdr:colOff>9519</xdr:colOff>
      <xdr:row>300</xdr:row>
      <xdr:rowOff>36917</xdr:rowOff>
    </xdr:from>
    <xdr:to>
      <xdr:col>36</xdr:col>
      <xdr:colOff>149672</xdr:colOff>
      <xdr:row>305</xdr:row>
      <xdr:rowOff>41668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581519" y="18392953"/>
          <a:ext cx="1446439" cy="2768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(S45.12.31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以前に設置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122431</xdr:colOff>
      <xdr:row>195</xdr:row>
      <xdr:rowOff>34016</xdr:rowOff>
    </xdr:from>
    <xdr:to>
      <xdr:col>13</xdr:col>
      <xdr:colOff>142168</xdr:colOff>
      <xdr:row>200</xdr:row>
      <xdr:rowOff>27213</xdr:rowOff>
    </xdr:to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32056" y="12721316"/>
          <a:ext cx="1315137" cy="2789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・塀の高さは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</a:t>
          </a:r>
        </a:p>
      </xdr:txBody>
    </xdr:sp>
    <xdr:clientData/>
  </xdr:twoCellAnchor>
  <xdr:twoCellAnchor editAs="oneCell">
    <xdr:from>
      <xdr:col>5</xdr:col>
      <xdr:colOff>120202</xdr:colOff>
      <xdr:row>200</xdr:row>
      <xdr:rowOff>47624</xdr:rowOff>
    </xdr:from>
    <xdr:to>
      <xdr:col>25</xdr:col>
      <xdr:colOff>112916</xdr:colOff>
      <xdr:row>204</xdr:row>
      <xdr:rowOff>34016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29827" y="12963524"/>
          <a:ext cx="3231214" cy="214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・壁の厚さは，高さ２ｍ以下は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10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㎝以上又は高さ２ｍから</a:t>
          </a:r>
        </a:p>
      </xdr:txBody>
    </xdr:sp>
    <xdr:clientData/>
  </xdr:twoCellAnchor>
  <xdr:twoCellAnchor editAs="oneCell">
    <xdr:from>
      <xdr:col>5</xdr:col>
      <xdr:colOff>122492</xdr:colOff>
      <xdr:row>203</xdr:row>
      <xdr:rowOff>40820</xdr:rowOff>
    </xdr:from>
    <xdr:to>
      <xdr:col>20</xdr:col>
      <xdr:colOff>156864</xdr:colOff>
      <xdr:row>207</xdr:row>
      <xdr:rowOff>34251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932117" y="13128170"/>
          <a:ext cx="2463247" cy="22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2.2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15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㎝以上</a:t>
          </a:r>
        </a:p>
      </xdr:txBody>
    </xdr:sp>
    <xdr:clientData/>
  </xdr:twoCellAnchor>
  <xdr:twoCellAnchor editAs="oneCell">
    <xdr:from>
      <xdr:col>5</xdr:col>
      <xdr:colOff>122472</xdr:colOff>
      <xdr:row>206</xdr:row>
      <xdr:rowOff>47625</xdr:rowOff>
    </xdr:from>
    <xdr:to>
      <xdr:col>21</xdr:col>
      <xdr:colOff>6695</xdr:colOff>
      <xdr:row>210</xdr:row>
      <xdr:rowOff>41057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32097" y="13306425"/>
          <a:ext cx="2475023" cy="22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・壁の頂部及び基礎の配筋は９㎜以上</a:t>
          </a:r>
        </a:p>
      </xdr:txBody>
    </xdr:sp>
    <xdr:clientData/>
  </xdr:twoCellAnchor>
  <xdr:twoCellAnchor editAs="oneCell">
    <xdr:from>
      <xdr:col>5</xdr:col>
      <xdr:colOff>122472</xdr:colOff>
      <xdr:row>209</xdr:row>
      <xdr:rowOff>47624</xdr:rowOff>
    </xdr:from>
    <xdr:to>
      <xdr:col>21</xdr:col>
      <xdr:colOff>6695</xdr:colOff>
      <xdr:row>213</xdr:row>
      <xdr:rowOff>41055</xdr:rowOff>
    </xdr:to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32097" y="13477874"/>
          <a:ext cx="2475023" cy="22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・壁の端部及び隅角部の縦筋は９㎜以上</a:t>
          </a:r>
        </a:p>
      </xdr:txBody>
    </xdr:sp>
    <xdr:clientData/>
  </xdr:twoCellAnchor>
  <xdr:twoCellAnchor editAs="oneCell">
    <xdr:from>
      <xdr:col>5</xdr:col>
      <xdr:colOff>126465</xdr:colOff>
      <xdr:row>212</xdr:row>
      <xdr:rowOff>40820</xdr:rowOff>
    </xdr:from>
    <xdr:to>
      <xdr:col>25</xdr:col>
      <xdr:colOff>131001</xdr:colOff>
      <xdr:row>217</xdr:row>
      <xdr:rowOff>34016</xdr:rowOff>
    </xdr:to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36090" y="13642520"/>
          <a:ext cx="3243036" cy="2789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・壁内には９㎜以上の鉄筋を縦横に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80</a:t>
          </a:r>
          <a:r>
            <a:rPr kumimoji="1" lang="ja-JP" altLang="en-US" sz="800">
              <a:latin typeface="+mn-ea"/>
              <a:ea typeface="+mn-ea"/>
            </a:rPr>
            <a:t>㎝以下の間隔で配置</a:t>
          </a:r>
        </a:p>
      </xdr:txBody>
    </xdr:sp>
    <xdr:clientData/>
  </xdr:twoCellAnchor>
  <xdr:twoCellAnchor editAs="oneCell">
    <xdr:from>
      <xdr:col>5</xdr:col>
      <xdr:colOff>120202</xdr:colOff>
      <xdr:row>217</xdr:row>
      <xdr:rowOff>40821</xdr:rowOff>
    </xdr:from>
    <xdr:to>
      <xdr:col>25</xdr:col>
      <xdr:colOff>112916</xdr:colOff>
      <xdr:row>221</xdr:row>
      <xdr:rowOff>34254</xdr:rowOff>
    </xdr:to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29827" y="13871121"/>
          <a:ext cx="3231214" cy="22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・長さ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3.4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ｍ以下ごとに塀の高さの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1/5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以上突出した控壁を</a:t>
          </a:r>
        </a:p>
      </xdr:txBody>
    </xdr:sp>
    <xdr:clientData/>
  </xdr:twoCellAnchor>
  <xdr:twoCellAnchor editAs="oneCell">
    <xdr:from>
      <xdr:col>6</xdr:col>
      <xdr:colOff>74854</xdr:colOff>
      <xdr:row>220</xdr:row>
      <xdr:rowOff>40820</xdr:rowOff>
    </xdr:from>
    <xdr:to>
      <xdr:col>21</xdr:col>
      <xdr:colOff>122362</xdr:colOff>
      <xdr:row>224</xdr:row>
      <xdr:rowOff>34251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46404" y="14042570"/>
          <a:ext cx="2476383" cy="222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設置（高さ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ｍ以下の塀は除く）</a:t>
          </a:r>
        </a:p>
      </xdr:txBody>
    </xdr:sp>
    <xdr:clientData/>
  </xdr:twoCellAnchor>
  <xdr:twoCellAnchor editAs="oneCell">
    <xdr:from>
      <xdr:col>5</xdr:col>
      <xdr:colOff>120202</xdr:colOff>
      <xdr:row>223</xdr:row>
      <xdr:rowOff>40993</xdr:rowOff>
    </xdr:from>
    <xdr:to>
      <xdr:col>24</xdr:col>
      <xdr:colOff>12559</xdr:colOff>
      <xdr:row>227</xdr:row>
      <xdr:rowOff>29793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929827" y="14214193"/>
          <a:ext cx="2968932" cy="2173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・縦筋は壁の頂部及び基礎の横筋にかぎかけ</a:t>
          </a:r>
        </a:p>
      </xdr:txBody>
    </xdr:sp>
    <xdr:clientData/>
  </xdr:twoCellAnchor>
  <xdr:twoCellAnchor editAs="oneCell">
    <xdr:from>
      <xdr:col>6</xdr:col>
      <xdr:colOff>38564</xdr:colOff>
      <xdr:row>227</xdr:row>
      <xdr:rowOff>173</xdr:rowOff>
    </xdr:from>
    <xdr:to>
      <xdr:col>23</xdr:col>
      <xdr:colOff>91038</xdr:colOff>
      <xdr:row>230</xdr:row>
      <xdr:rowOff>43400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10114" y="14401973"/>
          <a:ext cx="2805199" cy="2146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b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（基礎のかぎ掛けは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40d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以上基礎に定着でも可）</a:t>
          </a:r>
        </a:p>
      </xdr:txBody>
    </xdr:sp>
    <xdr:clientData/>
  </xdr:twoCellAnchor>
  <xdr:twoCellAnchor editAs="oneCell">
    <xdr:from>
      <xdr:col>5</xdr:col>
      <xdr:colOff>122472</xdr:colOff>
      <xdr:row>228</xdr:row>
      <xdr:rowOff>54427</xdr:rowOff>
    </xdr:from>
    <xdr:to>
      <xdr:col>23</xdr:col>
      <xdr:colOff>13029</xdr:colOff>
      <xdr:row>234</xdr:row>
      <xdr:rowOff>9380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32097" y="14513377"/>
          <a:ext cx="2805207" cy="297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・横筋は，壁の端部及び隅角部の縦筋にかぎ掛け</a:t>
          </a:r>
        </a:p>
      </xdr:txBody>
    </xdr:sp>
    <xdr:clientData/>
  </xdr:twoCellAnchor>
  <xdr:twoCellAnchor editAs="oneCell">
    <xdr:from>
      <xdr:col>5</xdr:col>
      <xdr:colOff>120202</xdr:colOff>
      <xdr:row>232</xdr:row>
      <xdr:rowOff>40993</xdr:rowOff>
    </xdr:from>
    <xdr:to>
      <xdr:col>24</xdr:col>
      <xdr:colOff>12559</xdr:colOff>
      <xdr:row>236</xdr:row>
      <xdr:rowOff>29795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29827" y="14728543"/>
          <a:ext cx="2968932" cy="2174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・基礎の丈は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35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㎝以上とし根入れの深さは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30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㎝以上</a:t>
          </a:r>
        </a:p>
      </xdr:txBody>
    </xdr:sp>
    <xdr:clientData/>
  </xdr:twoCellAnchor>
  <xdr:twoCellAnchor editAs="oneCell">
    <xdr:from>
      <xdr:col>6</xdr:col>
      <xdr:colOff>65780</xdr:colOff>
      <xdr:row>235</xdr:row>
      <xdr:rowOff>40819</xdr:rowOff>
    </xdr:from>
    <xdr:to>
      <xdr:col>23</xdr:col>
      <xdr:colOff>118254</xdr:colOff>
      <xdr:row>239</xdr:row>
      <xdr:rowOff>34249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37330" y="14899819"/>
          <a:ext cx="2805199" cy="222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（高さ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ｍ以下の塀は除く）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192</xdr:row>
          <xdr:rowOff>28575</xdr:rowOff>
        </xdr:from>
        <xdr:to>
          <xdr:col>27</xdr:col>
          <xdr:colOff>152400</xdr:colOff>
          <xdr:row>196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162032</xdr:colOff>
      <xdr:row>197</xdr:row>
      <xdr:rowOff>27220</xdr:rowOff>
    </xdr:from>
    <xdr:to>
      <xdr:col>38</xdr:col>
      <xdr:colOff>102054</xdr:colOff>
      <xdr:row>202</xdr:row>
      <xdr:rowOff>36606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4570746" y="13049256"/>
          <a:ext cx="1736165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・塀の高さは３ｍ以下</a:t>
          </a:r>
        </a:p>
      </xdr:txBody>
    </xdr:sp>
    <xdr:clientData/>
  </xdr:twoCellAnchor>
  <xdr:twoCellAnchor editAs="oneCell">
    <xdr:from>
      <xdr:col>27</xdr:col>
      <xdr:colOff>155240</xdr:colOff>
      <xdr:row>200</xdr:row>
      <xdr:rowOff>40803</xdr:rowOff>
    </xdr:from>
    <xdr:to>
      <xdr:col>39</xdr:col>
      <xdr:colOff>156482</xdr:colOff>
      <xdr:row>204</xdr:row>
      <xdr:rowOff>34234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4563954" y="13702374"/>
          <a:ext cx="1960671" cy="211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・長さ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3.2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ｍ以下ごとに塀の高さの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192</xdr:row>
          <xdr:rowOff>28575</xdr:rowOff>
        </xdr:from>
        <xdr:to>
          <xdr:col>2</xdr:col>
          <xdr:colOff>152400</xdr:colOff>
          <xdr:row>195</xdr:row>
          <xdr:rowOff>47625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81644</xdr:colOff>
      <xdr:row>191</xdr:row>
      <xdr:rowOff>38098</xdr:rowOff>
    </xdr:from>
    <xdr:to>
      <xdr:col>15</xdr:col>
      <xdr:colOff>1356</xdr:colOff>
      <xdr:row>196</xdr:row>
      <xdr:rowOff>47484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405494" y="12496798"/>
          <a:ext cx="2024737" cy="29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各号に定める基準に適合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255</xdr:row>
          <xdr:rowOff>9525</xdr:rowOff>
        </xdr:from>
        <xdr:to>
          <xdr:col>3</xdr:col>
          <xdr:colOff>66675</xdr:colOff>
          <xdr:row>258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50318</xdr:colOff>
      <xdr:row>254</xdr:row>
      <xdr:rowOff>27216</xdr:rowOff>
    </xdr:from>
    <xdr:to>
      <xdr:col>25</xdr:col>
      <xdr:colOff>47622</xdr:colOff>
      <xdr:row>259</xdr:row>
      <xdr:rowOff>36602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376889" y="15933966"/>
          <a:ext cx="3752876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構造計算によって構造耐力上安全であることを確認（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S46.1.1</a:t>
          </a: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以降に設置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27</xdr:col>
      <xdr:colOff>57148</xdr:colOff>
      <xdr:row>191</xdr:row>
      <xdr:rowOff>16325</xdr:rowOff>
    </xdr:from>
    <xdr:to>
      <xdr:col>38</xdr:col>
      <xdr:colOff>136076</xdr:colOff>
      <xdr:row>196</xdr:row>
      <xdr:rowOff>25711</xdr:rowOff>
    </xdr:to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4429123" y="12475025"/>
          <a:ext cx="1860103" cy="295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次に定める基準に適合</a:t>
          </a:r>
        </a:p>
      </xdr:txBody>
    </xdr:sp>
    <xdr:clientData/>
  </xdr:twoCellAnchor>
  <xdr:twoCellAnchor editAs="oneCell">
    <xdr:from>
      <xdr:col>27</xdr:col>
      <xdr:colOff>152349</xdr:colOff>
      <xdr:row>203</xdr:row>
      <xdr:rowOff>6763</xdr:rowOff>
    </xdr:from>
    <xdr:to>
      <xdr:col>38</xdr:col>
      <xdr:colOff>88447</xdr:colOff>
      <xdr:row>207</xdr:row>
      <xdr:rowOff>196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4561063" y="13831620"/>
          <a:ext cx="1732241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1/5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以上突出した控壁を設置</a:t>
          </a:r>
        </a:p>
      </xdr:txBody>
    </xdr:sp>
    <xdr:clientData/>
  </xdr:twoCellAnchor>
  <xdr:twoCellAnchor editAs="oneCell">
    <xdr:from>
      <xdr:col>5</xdr:col>
      <xdr:colOff>131534</xdr:colOff>
      <xdr:row>238</xdr:row>
      <xdr:rowOff>13606</xdr:rowOff>
    </xdr:from>
    <xdr:to>
      <xdr:col>23</xdr:col>
      <xdr:colOff>22091</xdr:colOff>
      <xdr:row>243</xdr:row>
      <xdr:rowOff>22990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947963" y="15743463"/>
          <a:ext cx="2829699" cy="281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・目地塗面の全部にモルタル塗布</a:t>
          </a:r>
        </a:p>
      </xdr:txBody>
    </xdr:sp>
    <xdr:clientData/>
  </xdr:twoCellAnchor>
  <xdr:twoCellAnchor editAs="oneCell">
    <xdr:from>
      <xdr:col>5</xdr:col>
      <xdr:colOff>129264</xdr:colOff>
      <xdr:row>241</xdr:row>
      <xdr:rowOff>23133</xdr:rowOff>
    </xdr:from>
    <xdr:to>
      <xdr:col>25</xdr:col>
      <xdr:colOff>121978</xdr:colOff>
      <xdr:row>245</xdr:row>
      <xdr:rowOff>18910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945693" y="15916276"/>
          <a:ext cx="3258428" cy="2134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・鉄筋を入れた空洞部及び縦目地に接する空洞部をモルタル</a:t>
          </a:r>
        </a:p>
      </xdr:txBody>
    </xdr:sp>
    <xdr:clientData/>
  </xdr:twoCellAnchor>
  <xdr:twoCellAnchor editAs="oneCell">
    <xdr:from>
      <xdr:col>5</xdr:col>
      <xdr:colOff>122460</xdr:colOff>
      <xdr:row>244</xdr:row>
      <xdr:rowOff>23122</xdr:rowOff>
    </xdr:from>
    <xdr:to>
      <xdr:col>20</xdr:col>
      <xdr:colOff>2148</xdr:colOff>
      <xdr:row>248</xdr:row>
      <xdr:rowOff>16553</xdr:rowOff>
    </xdr:to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938889" y="16079551"/>
          <a:ext cx="2328973" cy="211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　またはコンクリートで充填</a:t>
          </a:r>
        </a:p>
      </xdr:txBody>
    </xdr:sp>
    <xdr:clientData/>
  </xdr:twoCellAnchor>
  <xdr:twoCellAnchor editAs="oneCell">
    <xdr:from>
      <xdr:col>5</xdr:col>
      <xdr:colOff>129264</xdr:colOff>
      <xdr:row>248</xdr:row>
      <xdr:rowOff>40824</xdr:rowOff>
    </xdr:from>
    <xdr:to>
      <xdr:col>25</xdr:col>
      <xdr:colOff>24789</xdr:colOff>
      <xdr:row>253</xdr:row>
      <xdr:rowOff>40650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945693" y="16314967"/>
          <a:ext cx="3161239" cy="2719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・縦筋は空洞部内で継いでいない又は溶接接合等で接合</a:t>
          </a:r>
        </a:p>
      </xdr:txBody>
    </xdr:sp>
    <xdr:clientData/>
  </xdr:twoCellAnchor>
  <xdr:twoCellAnchor editAs="oneCell">
    <xdr:from>
      <xdr:col>27</xdr:col>
      <xdr:colOff>66669</xdr:colOff>
      <xdr:row>230</xdr:row>
      <xdr:rowOff>12251</xdr:rowOff>
    </xdr:from>
    <xdr:to>
      <xdr:col>37</xdr:col>
      <xdr:colOff>81643</xdr:colOff>
      <xdr:row>235</xdr:row>
      <xdr:rowOff>21638</xdr:rowOff>
    </xdr:to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4475383" y="15157001"/>
          <a:ext cx="1647831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次に定める基準に適合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230</xdr:row>
          <xdr:rowOff>38100</xdr:rowOff>
        </xdr:from>
        <xdr:to>
          <xdr:col>28</xdr:col>
          <xdr:colOff>0</xdr:colOff>
          <xdr:row>234</xdr:row>
          <xdr:rowOff>38100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28</xdr:col>
      <xdr:colOff>5435</xdr:colOff>
      <xdr:row>193</xdr:row>
      <xdr:rowOff>53065</xdr:rowOff>
    </xdr:from>
    <xdr:to>
      <xdr:col>36</xdr:col>
      <xdr:colOff>68035</xdr:colOff>
      <xdr:row>199</xdr:row>
      <xdr:rowOff>8022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4577435" y="13333636"/>
          <a:ext cx="1368886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(S56.5.31</a:t>
          </a: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以前に設置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27</xdr:col>
      <xdr:colOff>155119</xdr:colOff>
      <xdr:row>232</xdr:row>
      <xdr:rowOff>39462</xdr:rowOff>
    </xdr:from>
    <xdr:to>
      <xdr:col>37</xdr:col>
      <xdr:colOff>20411</xdr:colOff>
      <xdr:row>237</xdr:row>
      <xdr:rowOff>48848</xdr:rowOff>
    </xdr:to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4563833" y="15293069"/>
          <a:ext cx="1498149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(S45.12.31</a:t>
          </a: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以前に設置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10</xdr:col>
      <xdr:colOff>19050</xdr:colOff>
      <xdr:row>105</xdr:row>
      <xdr:rowOff>43545</xdr:rowOff>
    </xdr:from>
    <xdr:to>
      <xdr:col>39</xdr:col>
      <xdr:colOff>70757</xdr:colOff>
      <xdr:row>113</xdr:row>
      <xdr:rowOff>20411</xdr:rowOff>
    </xdr:to>
    <xdr:sp macro="" textlink="">
      <xdr:nvSpPr>
        <xdr:cNvPr id="210" name="大かっこ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638300" y="7263495"/>
          <a:ext cx="4747532" cy="510266"/>
        </a:xfrm>
        <a:prstGeom prst="bracketPair">
          <a:avLst>
            <a:gd name="adj" fmla="val 1275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</xdr:colOff>
      <xdr:row>98</xdr:row>
      <xdr:rowOff>63954</xdr:rowOff>
    </xdr:from>
    <xdr:to>
      <xdr:col>39</xdr:col>
      <xdr:colOff>70757</xdr:colOff>
      <xdr:row>104</xdr:row>
      <xdr:rowOff>23131</xdr:rowOff>
    </xdr:to>
    <xdr:sp macro="" textlink="">
      <xdr:nvSpPr>
        <xdr:cNvPr id="211" name="大かっこ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638300" y="6817179"/>
          <a:ext cx="4747532" cy="35922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111578</xdr:colOff>
      <xdr:row>282</xdr:row>
      <xdr:rowOff>13603</xdr:rowOff>
    </xdr:from>
    <xdr:to>
      <xdr:col>39</xdr:col>
      <xdr:colOff>108862</xdr:colOff>
      <xdr:row>286</xdr:row>
      <xdr:rowOff>7035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4520292" y="18247174"/>
          <a:ext cx="1956713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条第２号</a:t>
          </a:r>
        </a:p>
      </xdr:txBody>
    </xdr:sp>
    <xdr:clientData/>
  </xdr:twoCellAnchor>
  <xdr:twoCellAnchor editAs="oneCell">
    <xdr:from>
      <xdr:col>27</xdr:col>
      <xdr:colOff>114298</xdr:colOff>
      <xdr:row>285</xdr:row>
      <xdr:rowOff>20407</xdr:rowOff>
    </xdr:from>
    <xdr:to>
      <xdr:col>39</xdr:col>
      <xdr:colOff>108861</xdr:colOff>
      <xdr:row>289</xdr:row>
      <xdr:rowOff>13840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4523012" y="18417264"/>
          <a:ext cx="1953992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条第３号</a:t>
          </a:r>
        </a:p>
      </xdr:txBody>
    </xdr:sp>
    <xdr:clientData/>
  </xdr:twoCellAnchor>
  <xdr:twoCellAnchor editAs="oneCell">
    <xdr:from>
      <xdr:col>27</xdr:col>
      <xdr:colOff>113395</xdr:colOff>
      <xdr:row>287</xdr:row>
      <xdr:rowOff>54428</xdr:rowOff>
    </xdr:from>
    <xdr:to>
      <xdr:col>39</xdr:col>
      <xdr:colOff>54431</xdr:colOff>
      <xdr:row>293</xdr:row>
      <xdr:rowOff>2578</xdr:rowOff>
    </xdr:to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4522109" y="18560142"/>
          <a:ext cx="1900465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条第４号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27</xdr:col>
      <xdr:colOff>69389</xdr:colOff>
      <xdr:row>274</xdr:row>
      <xdr:rowOff>19044</xdr:rowOff>
    </xdr:from>
    <xdr:to>
      <xdr:col>36</xdr:col>
      <xdr:colOff>27214</xdr:colOff>
      <xdr:row>279</xdr:row>
      <xdr:rowOff>28430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4478103" y="17817187"/>
          <a:ext cx="1427397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(S56.5.31</a:t>
          </a: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以前に設置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27</xdr:col>
      <xdr:colOff>107486</xdr:colOff>
      <xdr:row>297</xdr:row>
      <xdr:rowOff>25852</xdr:rowOff>
    </xdr:from>
    <xdr:ext cx="1820641" cy="281529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4516200" y="18109745"/>
          <a:ext cx="1820641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次に定める基準に適合</a:t>
          </a:r>
        </a:p>
      </xdr:txBody>
    </xdr:sp>
    <xdr:clientData/>
  </xdr:oneCellAnchor>
  <xdr:twoCellAnchor editAs="oneCell">
    <xdr:from>
      <xdr:col>27</xdr:col>
      <xdr:colOff>136024</xdr:colOff>
      <xdr:row>209</xdr:row>
      <xdr:rowOff>12208</xdr:rowOff>
    </xdr:from>
    <xdr:to>
      <xdr:col>38</xdr:col>
      <xdr:colOff>72122</xdr:colOff>
      <xdr:row>213</xdr:row>
      <xdr:rowOff>5641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4544738" y="14163637"/>
          <a:ext cx="1732241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条の８第２号</a:t>
          </a:r>
        </a:p>
      </xdr:txBody>
    </xdr:sp>
    <xdr:clientData/>
  </xdr:twoCellAnchor>
  <xdr:twoCellAnchor editAs="oneCell">
    <xdr:from>
      <xdr:col>27</xdr:col>
      <xdr:colOff>138743</xdr:colOff>
      <xdr:row>212</xdr:row>
      <xdr:rowOff>1327</xdr:rowOff>
    </xdr:from>
    <xdr:to>
      <xdr:col>38</xdr:col>
      <xdr:colOff>74841</xdr:colOff>
      <xdr:row>215</xdr:row>
      <xdr:rowOff>49188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4547457" y="14316041"/>
          <a:ext cx="1732241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条の８第３号</a:t>
          </a:r>
        </a:p>
      </xdr:txBody>
    </xdr:sp>
    <xdr:clientData/>
  </xdr:twoCellAnchor>
  <xdr:twoCellAnchor editAs="oneCell">
    <xdr:from>
      <xdr:col>27</xdr:col>
      <xdr:colOff>134663</xdr:colOff>
      <xdr:row>214</xdr:row>
      <xdr:rowOff>51683</xdr:rowOff>
    </xdr:from>
    <xdr:to>
      <xdr:col>38</xdr:col>
      <xdr:colOff>70761</xdr:colOff>
      <xdr:row>218</xdr:row>
      <xdr:rowOff>45115</xdr:rowOff>
    </xdr:to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4543377" y="14475254"/>
          <a:ext cx="1732241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条の８第４号</a:t>
          </a:r>
        </a:p>
      </xdr:txBody>
    </xdr:sp>
    <xdr:clientData/>
  </xdr:twoCellAnchor>
  <xdr:twoCellAnchor editAs="oneCell">
    <xdr:from>
      <xdr:col>27</xdr:col>
      <xdr:colOff>137380</xdr:colOff>
      <xdr:row>218</xdr:row>
      <xdr:rowOff>6774</xdr:rowOff>
    </xdr:from>
    <xdr:to>
      <xdr:col>38</xdr:col>
      <xdr:colOff>73478</xdr:colOff>
      <xdr:row>222</xdr:row>
      <xdr:rowOff>207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4546094" y="14648060"/>
          <a:ext cx="1732241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条の８第６号</a:t>
          </a:r>
        </a:p>
      </xdr:txBody>
    </xdr:sp>
    <xdr:clientData/>
  </xdr:twoCellAnchor>
  <xdr:twoCellAnchor editAs="oneCell">
    <xdr:from>
      <xdr:col>27</xdr:col>
      <xdr:colOff>133300</xdr:colOff>
      <xdr:row>221</xdr:row>
      <xdr:rowOff>9492</xdr:rowOff>
    </xdr:from>
    <xdr:to>
      <xdr:col>40</xdr:col>
      <xdr:colOff>68035</xdr:colOff>
      <xdr:row>225</xdr:row>
      <xdr:rowOff>2924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4542014" y="14814063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条の８第７号</a:t>
          </a:r>
        </a:p>
      </xdr:txBody>
    </xdr:sp>
    <xdr:clientData/>
  </xdr:twoCellAnchor>
  <xdr:twoCellAnchor editAs="oneCell">
    <xdr:from>
      <xdr:col>27</xdr:col>
      <xdr:colOff>136022</xdr:colOff>
      <xdr:row>224</xdr:row>
      <xdr:rowOff>25820</xdr:rowOff>
    </xdr:from>
    <xdr:to>
      <xdr:col>40</xdr:col>
      <xdr:colOff>70757</xdr:colOff>
      <xdr:row>228</xdr:row>
      <xdr:rowOff>19253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4544736" y="14993677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条の６第１項</a:t>
          </a:r>
        </a:p>
      </xdr:txBody>
    </xdr:sp>
    <xdr:clientData/>
  </xdr:twoCellAnchor>
  <xdr:twoCellAnchor editAs="oneCell">
    <xdr:from>
      <xdr:col>27</xdr:col>
      <xdr:colOff>138745</xdr:colOff>
      <xdr:row>227</xdr:row>
      <xdr:rowOff>42153</xdr:rowOff>
    </xdr:from>
    <xdr:to>
      <xdr:col>40</xdr:col>
      <xdr:colOff>73480</xdr:colOff>
      <xdr:row>231</xdr:row>
      <xdr:rowOff>35586</xdr:rowOff>
    </xdr:to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4547459" y="15173296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条の６第２項</a:t>
          </a:r>
        </a:p>
      </xdr:txBody>
    </xdr:sp>
    <xdr:clientData/>
  </xdr:twoCellAnchor>
  <xdr:twoCellAnchor editAs="oneCell">
    <xdr:from>
      <xdr:col>28</xdr:col>
      <xdr:colOff>53078</xdr:colOff>
      <xdr:row>206</xdr:row>
      <xdr:rowOff>13594</xdr:rowOff>
    </xdr:from>
    <xdr:to>
      <xdr:col>45</xdr:col>
      <xdr:colOff>52961</xdr:colOff>
      <xdr:row>210</xdr:row>
      <xdr:rowOff>7025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625078" y="14001737"/>
          <a:ext cx="2496794" cy="2111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（高さ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1.2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ｍ以下の塀は除く）</a:t>
          </a:r>
        </a:p>
      </xdr:txBody>
    </xdr:sp>
    <xdr:clientData/>
  </xdr:twoCellAnchor>
  <xdr:twoCellAnchor editAs="oneCell">
    <xdr:from>
      <xdr:col>27</xdr:col>
      <xdr:colOff>129265</xdr:colOff>
      <xdr:row>238</xdr:row>
      <xdr:rowOff>54414</xdr:rowOff>
    </xdr:from>
    <xdr:to>
      <xdr:col>40</xdr:col>
      <xdr:colOff>64000</xdr:colOff>
      <xdr:row>242</xdr:row>
      <xdr:rowOff>47847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537979" y="16110843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条の６第２項</a:t>
          </a:r>
        </a:p>
      </xdr:txBody>
    </xdr:sp>
    <xdr:clientData/>
  </xdr:twoCellAnchor>
  <xdr:twoCellAnchor editAs="oneCell">
    <xdr:from>
      <xdr:col>27</xdr:col>
      <xdr:colOff>122465</xdr:colOff>
      <xdr:row>236</xdr:row>
      <xdr:rowOff>20410</xdr:rowOff>
    </xdr:from>
    <xdr:to>
      <xdr:col>40</xdr:col>
      <xdr:colOff>57200</xdr:colOff>
      <xdr:row>240</xdr:row>
      <xdr:rowOff>13843</xdr:rowOff>
    </xdr:to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531179" y="15967981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条の６第１項</a:t>
          </a:r>
        </a:p>
      </xdr:txBody>
    </xdr:sp>
    <xdr:clientData/>
  </xdr:twoCellAnchor>
  <xdr:twoCellAnchor editAs="oneCell">
    <xdr:from>
      <xdr:col>27</xdr:col>
      <xdr:colOff>125184</xdr:colOff>
      <xdr:row>307</xdr:row>
      <xdr:rowOff>34019</xdr:rowOff>
    </xdr:from>
    <xdr:to>
      <xdr:col>39</xdr:col>
      <xdr:colOff>122468</xdr:colOff>
      <xdr:row>311</xdr:row>
      <xdr:rowOff>27452</xdr:rowOff>
    </xdr:to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4533898" y="18771055"/>
          <a:ext cx="1956713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条第２号</a:t>
          </a:r>
        </a:p>
      </xdr:txBody>
    </xdr:sp>
    <xdr:clientData/>
  </xdr:twoCellAnchor>
  <xdr:twoCellAnchor editAs="oneCell">
    <xdr:from>
      <xdr:col>27</xdr:col>
      <xdr:colOff>127905</xdr:colOff>
      <xdr:row>310</xdr:row>
      <xdr:rowOff>54427</xdr:rowOff>
    </xdr:from>
    <xdr:to>
      <xdr:col>39</xdr:col>
      <xdr:colOff>122468</xdr:colOff>
      <xdr:row>314</xdr:row>
      <xdr:rowOff>47859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4536619" y="19811998"/>
          <a:ext cx="1953992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61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条第３号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322</xdr:row>
          <xdr:rowOff>9525</xdr:rowOff>
        </xdr:from>
        <xdr:to>
          <xdr:col>3</xdr:col>
          <xdr:colOff>66675</xdr:colOff>
          <xdr:row>325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50318</xdr:colOff>
      <xdr:row>321</xdr:row>
      <xdr:rowOff>27216</xdr:rowOff>
    </xdr:from>
    <xdr:ext cx="3752876" cy="281529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376889" y="16519073"/>
          <a:ext cx="3752876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構造計算等によって構造耐力上安全であることを確認（鉄筋等により補強）</a:t>
          </a:r>
        </a:p>
      </xdr:txBody>
    </xdr:sp>
    <xdr:clientData/>
  </xdr:oneCellAnchor>
  <xdr:oneCellAnchor>
    <xdr:from>
      <xdr:col>27</xdr:col>
      <xdr:colOff>66669</xdr:colOff>
      <xdr:row>241</xdr:row>
      <xdr:rowOff>12251</xdr:rowOff>
    </xdr:from>
    <xdr:ext cx="1647831" cy="281529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4475383" y="15633251"/>
          <a:ext cx="1647831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次に定める基準に適合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241</xdr:row>
          <xdr:rowOff>38100</xdr:rowOff>
        </xdr:from>
        <xdr:to>
          <xdr:col>28</xdr:col>
          <xdr:colOff>0</xdr:colOff>
          <xdr:row>245</xdr:row>
          <xdr:rowOff>38100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155119</xdr:colOff>
      <xdr:row>243</xdr:row>
      <xdr:rowOff>39462</xdr:rowOff>
    </xdr:from>
    <xdr:ext cx="1498149" cy="281529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4563833" y="15769319"/>
          <a:ext cx="1498149" cy="2815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(S34.12.22</a:t>
          </a:r>
          <a:r>
            <a: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以前に設置</a:t>
          </a:r>
          <a:r>
            <a:rPr kumimoji="1" lang="en-US" altLang="ja-JP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)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oneCellAnchor>
  <xdr:oneCellAnchor>
    <xdr:from>
      <xdr:col>27</xdr:col>
      <xdr:colOff>136070</xdr:colOff>
      <xdr:row>249</xdr:row>
      <xdr:rowOff>4</xdr:rowOff>
    </xdr:from>
    <xdr:ext cx="2057450" cy="211147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4544784" y="16328575"/>
          <a:ext cx="2057450" cy="211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t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・「②組積造の塀」の規定を適用</a:t>
          </a:r>
        </a:p>
      </xdr:txBody>
    </xdr:sp>
    <xdr:clientData/>
  </xdr:oneCellAnchor>
  <xdr:twoCellAnchor editAs="oneCell">
    <xdr:from>
      <xdr:col>5</xdr:col>
      <xdr:colOff>129269</xdr:colOff>
      <xdr:row>315</xdr:row>
      <xdr:rowOff>27210</xdr:rowOff>
    </xdr:from>
    <xdr:to>
      <xdr:col>24</xdr:col>
      <xdr:colOff>9074</xdr:colOff>
      <xdr:row>320</xdr:row>
      <xdr:rowOff>29789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945698" y="20056924"/>
          <a:ext cx="2982233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・組積材は芋目地ができないように組積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27</xdr:col>
      <xdr:colOff>115646</xdr:colOff>
      <xdr:row>293</xdr:row>
      <xdr:rowOff>47628</xdr:rowOff>
    </xdr:from>
    <xdr:to>
      <xdr:col>39</xdr:col>
      <xdr:colOff>56682</xdr:colOff>
      <xdr:row>298</xdr:row>
      <xdr:rowOff>50207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4524360" y="18879914"/>
          <a:ext cx="1900465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52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条第４項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27</xdr:col>
      <xdr:colOff>129248</xdr:colOff>
      <xdr:row>316</xdr:row>
      <xdr:rowOff>40817</xdr:rowOff>
    </xdr:from>
    <xdr:to>
      <xdr:col>39</xdr:col>
      <xdr:colOff>70284</xdr:colOff>
      <xdr:row>321</xdr:row>
      <xdr:rowOff>43396</xdr:rowOff>
    </xdr:to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4537962" y="19798388"/>
          <a:ext cx="1900465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52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条第４項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27</xdr:col>
      <xdr:colOff>114298</xdr:colOff>
      <xdr:row>290</xdr:row>
      <xdr:rowOff>54427</xdr:rowOff>
    </xdr:from>
    <xdr:to>
      <xdr:col>39</xdr:col>
      <xdr:colOff>55334</xdr:colOff>
      <xdr:row>296</xdr:row>
      <xdr:rowOff>2578</xdr:rowOff>
    </xdr:to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4523012" y="18723427"/>
          <a:ext cx="1900465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52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条第２項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5</xdr:col>
      <xdr:colOff>129266</xdr:colOff>
      <xdr:row>309</xdr:row>
      <xdr:rowOff>13614</xdr:rowOff>
    </xdr:from>
    <xdr:to>
      <xdr:col>24</xdr:col>
      <xdr:colOff>9071</xdr:colOff>
      <xdr:row>314</xdr:row>
      <xdr:rowOff>16193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945695" y="19716757"/>
          <a:ext cx="2982233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・目地塗面の全部にモルタル塗布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xdr:twoCellAnchor editAs="oneCell">
    <xdr:from>
      <xdr:col>27</xdr:col>
      <xdr:colOff>129248</xdr:colOff>
      <xdr:row>313</xdr:row>
      <xdr:rowOff>20412</xdr:rowOff>
    </xdr:from>
    <xdr:to>
      <xdr:col>39</xdr:col>
      <xdr:colOff>70284</xdr:colOff>
      <xdr:row>318</xdr:row>
      <xdr:rowOff>22991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4537962" y="19941269"/>
          <a:ext cx="1900465" cy="274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・現行基準 令</a:t>
          </a:r>
          <a:r>
            <a:rPr kumimoji="1" lang="en-US" altLang="ja-JP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52</a:t>
          </a:r>
          <a:r>
            <a:rPr kumimoji="1" lang="ja-JP" altLang="en-US" sz="8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条第２項</a:t>
          </a:r>
          <a:endParaRPr kumimoji="1" lang="ja-JP" altLang="en-US" sz="800"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21</xdr:row>
          <xdr:rowOff>47625</xdr:rowOff>
        </xdr:from>
        <xdr:to>
          <xdr:col>19</xdr:col>
          <xdr:colOff>142875</xdr:colOff>
          <xdr:row>26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76546</xdr:colOff>
      <xdr:row>21</xdr:row>
      <xdr:rowOff>6801</xdr:rowOff>
    </xdr:from>
    <xdr:to>
      <xdr:col>22</xdr:col>
      <xdr:colOff>59761</xdr:colOff>
      <xdr:row>26</xdr:row>
      <xdr:rowOff>11647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3158012" y="1631200"/>
          <a:ext cx="469763" cy="339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令和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27</xdr:row>
          <xdr:rowOff>0</xdr:rowOff>
        </xdr:from>
        <xdr:to>
          <xdr:col>19</xdr:col>
          <xdr:colOff>142875</xdr:colOff>
          <xdr:row>31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76546</xdr:colOff>
      <xdr:row>26</xdr:row>
      <xdr:rowOff>27397</xdr:rowOff>
    </xdr:from>
    <xdr:to>
      <xdr:col>22</xdr:col>
      <xdr:colOff>59761</xdr:colOff>
      <xdr:row>31</xdr:row>
      <xdr:rowOff>32243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3158012" y="1986458"/>
          <a:ext cx="469763" cy="339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08000" tIns="36000" rIns="36000" bIns="36000" rtlCol="0" anchor="ctr">
          <a:noAutofit/>
        </a:bodyPr>
        <a:lstStyle/>
        <a:p>
          <a:r>
            <a:rPr kumimoji="1" lang="ja-JP" altLang="en-US" sz="9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令和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ctrlProp" Target="../ctrlProps/ctrlProp40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trlProp" Target="../ctrlProps/ctrlProp7.xml"/><Relationship Id="rId89" Type="http://schemas.openxmlformats.org/officeDocument/2006/relationships/ctrlProp" Target="../ctrlProps/ctrlProp12.xml"/><Relationship Id="rId112" Type="http://schemas.openxmlformats.org/officeDocument/2006/relationships/ctrlProp" Target="../ctrlProps/ctrlProp35.xml"/><Relationship Id="rId16" Type="http://schemas.openxmlformats.org/officeDocument/2006/relationships/control" Target="../activeX/activeX7.xml"/><Relationship Id="rId107" Type="http://schemas.openxmlformats.org/officeDocument/2006/relationships/ctrlProp" Target="../ctrlProps/ctrlProp30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102" Type="http://schemas.openxmlformats.org/officeDocument/2006/relationships/ctrlProp" Target="../ctrlProps/ctrlProp25.xml"/><Relationship Id="rId123" Type="http://schemas.openxmlformats.org/officeDocument/2006/relationships/ctrlProp" Target="../ctrlProps/ctrlProp46.xml"/><Relationship Id="rId5" Type="http://schemas.openxmlformats.org/officeDocument/2006/relationships/image" Target="../media/image1.emf"/><Relationship Id="rId90" Type="http://schemas.openxmlformats.org/officeDocument/2006/relationships/ctrlProp" Target="../ctrlProps/ctrlProp13.xml"/><Relationship Id="rId95" Type="http://schemas.openxmlformats.org/officeDocument/2006/relationships/ctrlProp" Target="../ctrlProps/ctrlProp18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ctrlProp" Target="../ctrlProps/ctrlProp36.xml"/><Relationship Id="rId118" Type="http://schemas.openxmlformats.org/officeDocument/2006/relationships/ctrlProp" Target="../ctrlProps/ctrlProp41.xml"/><Relationship Id="rId80" Type="http://schemas.openxmlformats.org/officeDocument/2006/relationships/ctrlProp" Target="../ctrlProps/ctrlProp3.xml"/><Relationship Id="rId85" Type="http://schemas.openxmlformats.org/officeDocument/2006/relationships/ctrlProp" Target="../ctrlProps/ctrlProp8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ctrlProp" Target="../ctrlProps/ctrlProp26.xml"/><Relationship Id="rId108" Type="http://schemas.openxmlformats.org/officeDocument/2006/relationships/ctrlProp" Target="../ctrlProps/ctrlProp31.xml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ctrlProp" Target="../ctrlProps/ctrlProp14.xml"/><Relationship Id="rId96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trlProp" Target="../ctrlProps/ctrlProp37.xml"/><Relationship Id="rId119" Type="http://schemas.openxmlformats.org/officeDocument/2006/relationships/ctrlProp" Target="../ctrlProps/ctrlProp42.xml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ctrlProp" Target="../ctrlProps/ctrlProp4.xml"/><Relationship Id="rId86" Type="http://schemas.openxmlformats.org/officeDocument/2006/relationships/ctrlProp" Target="../ctrlProps/ctrlProp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ctrlProp" Target="../ctrlProps/ctrlProp32.xml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ctrlProp" Target="../ctrlProps/ctrlProp20.xml"/><Relationship Id="rId104" Type="http://schemas.openxmlformats.org/officeDocument/2006/relationships/ctrlProp" Target="../ctrlProps/ctrlProp27.xml"/><Relationship Id="rId120" Type="http://schemas.openxmlformats.org/officeDocument/2006/relationships/ctrlProp" Target="../ctrlProps/ctrlProp4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trlProp" Target="../ctrlProps/ctrlProp1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ctrlProp" Target="../ctrlProps/ctrlProp10.xml"/><Relationship Id="rId110" Type="http://schemas.openxmlformats.org/officeDocument/2006/relationships/ctrlProp" Target="../ctrlProps/ctrlProp33.xml"/><Relationship Id="rId115" Type="http://schemas.openxmlformats.org/officeDocument/2006/relationships/ctrlProp" Target="../ctrlProps/ctrlProp38.xml"/><Relationship Id="rId61" Type="http://schemas.openxmlformats.org/officeDocument/2006/relationships/image" Target="../media/image29.emf"/><Relationship Id="rId82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trlProp" Target="../ctrlProps/ctrlProp23.xml"/><Relationship Id="rId105" Type="http://schemas.openxmlformats.org/officeDocument/2006/relationships/ctrlProp" Target="../ctrlProps/ctrlProp2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ctrlProp" Target="../ctrlProps/ctrlProp16.xml"/><Relationship Id="rId98" Type="http://schemas.openxmlformats.org/officeDocument/2006/relationships/ctrlProp" Target="../ctrlProps/ctrlProp21.xml"/><Relationship Id="rId121" Type="http://schemas.openxmlformats.org/officeDocument/2006/relationships/ctrlProp" Target="../ctrlProps/ctrlProp44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trlProp" Target="../ctrlProps/ctrlProp39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ctrlProp" Target="../ctrlProps/ctrlProp6.xml"/><Relationship Id="rId88" Type="http://schemas.openxmlformats.org/officeDocument/2006/relationships/ctrlProp" Target="../ctrlProps/ctrlProp11.xml"/><Relationship Id="rId111" Type="http://schemas.openxmlformats.org/officeDocument/2006/relationships/ctrlProp" Target="../ctrlProps/ctrlProp34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trlProp" Target="../ctrlProps/ctrlProp29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94" Type="http://schemas.openxmlformats.org/officeDocument/2006/relationships/ctrlProp" Target="../ctrlProps/ctrlProp17.xml"/><Relationship Id="rId99" Type="http://schemas.openxmlformats.org/officeDocument/2006/relationships/ctrlProp" Target="../ctrlProps/ctrlProp22.xml"/><Relationship Id="rId101" Type="http://schemas.openxmlformats.org/officeDocument/2006/relationships/ctrlProp" Target="../ctrlProps/ctrlProp24.xml"/><Relationship Id="rId122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F669"/>
  <sheetViews>
    <sheetView tabSelected="1" view="pageBreakPreview" zoomScale="130" zoomScaleNormal="140" zoomScaleSheetLayoutView="130" workbookViewId="0">
      <selection activeCell="I7" sqref="I7:AN11"/>
    </sheetView>
  </sheetViews>
  <sheetFormatPr defaultRowHeight="15.75" x14ac:dyDescent="0.15"/>
  <cols>
    <col min="1" max="41" width="2.125" style="2" customWidth="1"/>
    <col min="42" max="44" width="4.875" style="1" hidden="1" customWidth="1"/>
    <col min="45" max="48" width="4.875" style="2" customWidth="1"/>
    <col min="49" max="108" width="2.125" style="2" customWidth="1"/>
    <col min="109" max="16384" width="9" style="2"/>
  </cols>
  <sheetData>
    <row r="1" spans="1:41" ht="22.5" customHeight="1" x14ac:dyDescent="0.15">
      <c r="A1" s="208" t="s">
        <v>94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</row>
    <row r="2" spans="1:41" ht="5.25" customHeight="1" x14ac:dyDescent="0.15">
      <c r="A2" s="144" t="s">
        <v>32</v>
      </c>
      <c r="B2" s="144"/>
      <c r="C2" s="144"/>
      <c r="D2" s="144"/>
      <c r="E2" s="144"/>
      <c r="F2" s="144"/>
      <c r="G2" s="144"/>
      <c r="H2" s="144"/>
    </row>
    <row r="3" spans="1:41" ht="5.25" customHeight="1" x14ac:dyDescent="0.15">
      <c r="A3" s="144"/>
      <c r="B3" s="144"/>
      <c r="C3" s="144"/>
      <c r="D3" s="144"/>
      <c r="E3" s="144"/>
      <c r="F3" s="144"/>
      <c r="G3" s="144"/>
      <c r="H3" s="144"/>
      <c r="AJ3" s="304">
        <v>20210114</v>
      </c>
      <c r="AK3" s="304"/>
      <c r="AL3" s="304"/>
      <c r="AM3" s="304"/>
      <c r="AN3" s="304"/>
    </row>
    <row r="4" spans="1:41" ht="5.25" customHeight="1" x14ac:dyDescent="0.15">
      <c r="A4" s="144"/>
      <c r="B4" s="144"/>
      <c r="C4" s="144"/>
      <c r="D4" s="144"/>
      <c r="E4" s="144"/>
      <c r="F4" s="144"/>
      <c r="G4" s="144"/>
      <c r="H4" s="144"/>
      <c r="AJ4" s="304"/>
      <c r="AK4" s="304"/>
      <c r="AL4" s="304"/>
      <c r="AM4" s="304"/>
      <c r="AN4" s="304"/>
    </row>
    <row r="5" spans="1:41" ht="5.25" customHeight="1" x14ac:dyDescent="0.15">
      <c r="A5" s="144"/>
      <c r="B5" s="144"/>
      <c r="C5" s="144"/>
      <c r="D5" s="144"/>
      <c r="E5" s="144"/>
      <c r="F5" s="144"/>
      <c r="G5" s="144"/>
      <c r="H5" s="144"/>
    </row>
    <row r="6" spans="1:41" ht="5.25" customHeight="1" thickBot="1" x14ac:dyDescent="0.2">
      <c r="A6" s="144"/>
      <c r="B6" s="144"/>
      <c r="C6" s="144"/>
      <c r="D6" s="144"/>
      <c r="E6" s="144"/>
      <c r="F6" s="144"/>
      <c r="G6" s="144"/>
      <c r="H6" s="144"/>
    </row>
    <row r="7" spans="1:41" ht="5.25" customHeight="1" x14ac:dyDescent="0.15">
      <c r="B7" s="205" t="s">
        <v>41</v>
      </c>
      <c r="C7" s="183"/>
      <c r="D7" s="183"/>
      <c r="E7" s="183"/>
      <c r="F7" s="183"/>
      <c r="G7" s="183"/>
      <c r="H7" s="183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5"/>
    </row>
    <row r="8" spans="1:41" ht="5.25" customHeight="1" x14ac:dyDescent="0.15">
      <c r="B8" s="182"/>
      <c r="C8" s="171"/>
      <c r="D8" s="171"/>
      <c r="E8" s="171"/>
      <c r="F8" s="171"/>
      <c r="G8" s="171"/>
      <c r="H8" s="171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3"/>
    </row>
    <row r="9" spans="1:41" ht="5.25" customHeight="1" x14ac:dyDescent="0.15">
      <c r="B9" s="182"/>
      <c r="C9" s="171"/>
      <c r="D9" s="171"/>
      <c r="E9" s="171"/>
      <c r="F9" s="171"/>
      <c r="G9" s="171"/>
      <c r="H9" s="171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3"/>
      <c r="AO9" s="3"/>
    </row>
    <row r="10" spans="1:41" ht="5.25" customHeight="1" x14ac:dyDescent="0.15">
      <c r="B10" s="182"/>
      <c r="C10" s="171"/>
      <c r="D10" s="171"/>
      <c r="E10" s="171"/>
      <c r="F10" s="171"/>
      <c r="G10" s="171"/>
      <c r="H10" s="171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3"/>
      <c r="AO10" s="3"/>
    </row>
    <row r="11" spans="1:41" ht="5.25" customHeight="1" x14ac:dyDescent="0.15">
      <c r="B11" s="182"/>
      <c r="C11" s="171"/>
      <c r="D11" s="171"/>
      <c r="E11" s="171"/>
      <c r="F11" s="171"/>
      <c r="G11" s="171"/>
      <c r="H11" s="171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3"/>
      <c r="AO11" s="3"/>
    </row>
    <row r="12" spans="1:41" ht="5.25" customHeight="1" x14ac:dyDescent="0.15">
      <c r="B12" s="182" t="s">
        <v>92</v>
      </c>
      <c r="C12" s="171"/>
      <c r="D12" s="171"/>
      <c r="E12" s="171"/>
      <c r="F12" s="171"/>
      <c r="G12" s="171"/>
      <c r="H12" s="171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3"/>
    </row>
    <row r="13" spans="1:41" ht="5.25" customHeight="1" x14ac:dyDescent="0.15">
      <c r="B13" s="182"/>
      <c r="C13" s="171"/>
      <c r="D13" s="171"/>
      <c r="E13" s="171"/>
      <c r="F13" s="171"/>
      <c r="G13" s="171"/>
      <c r="H13" s="171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3"/>
      <c r="AO13" s="3"/>
    </row>
    <row r="14" spans="1:41" ht="5.25" customHeight="1" x14ac:dyDescent="0.15">
      <c r="B14" s="182"/>
      <c r="C14" s="171"/>
      <c r="D14" s="171"/>
      <c r="E14" s="171"/>
      <c r="F14" s="171"/>
      <c r="G14" s="171"/>
      <c r="H14" s="171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3"/>
      <c r="AO14" s="3"/>
    </row>
    <row r="15" spans="1:41" ht="5.25" customHeight="1" x14ac:dyDescent="0.15">
      <c r="B15" s="182"/>
      <c r="C15" s="171"/>
      <c r="D15" s="171"/>
      <c r="E15" s="171"/>
      <c r="F15" s="171"/>
      <c r="G15" s="171"/>
      <c r="H15" s="171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3"/>
      <c r="AO15" s="3"/>
    </row>
    <row r="16" spans="1:41" ht="5.25" customHeight="1" x14ac:dyDescent="0.15">
      <c r="B16" s="182"/>
      <c r="C16" s="171"/>
      <c r="D16" s="171"/>
      <c r="E16" s="171"/>
      <c r="F16" s="171"/>
      <c r="G16" s="171"/>
      <c r="H16" s="171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3"/>
      <c r="AO16" s="3"/>
    </row>
    <row r="17" spans="2:40" ht="5.25" customHeight="1" x14ac:dyDescent="0.15">
      <c r="B17" s="209" t="s">
        <v>93</v>
      </c>
      <c r="C17" s="171"/>
      <c r="D17" s="171"/>
      <c r="E17" s="171"/>
      <c r="F17" s="171"/>
      <c r="G17" s="171"/>
      <c r="H17" s="171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3"/>
    </row>
    <row r="18" spans="2:40" ht="5.25" customHeight="1" x14ac:dyDescent="0.15">
      <c r="B18" s="182"/>
      <c r="C18" s="171"/>
      <c r="D18" s="171"/>
      <c r="E18" s="171"/>
      <c r="F18" s="171"/>
      <c r="G18" s="171"/>
      <c r="H18" s="171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3"/>
    </row>
    <row r="19" spans="2:40" ht="5.25" customHeight="1" x14ac:dyDescent="0.15">
      <c r="B19" s="182"/>
      <c r="C19" s="171"/>
      <c r="D19" s="171"/>
      <c r="E19" s="171"/>
      <c r="F19" s="171"/>
      <c r="G19" s="171"/>
      <c r="H19" s="171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3"/>
    </row>
    <row r="20" spans="2:40" ht="5.25" customHeight="1" x14ac:dyDescent="0.15">
      <c r="B20" s="182"/>
      <c r="C20" s="171"/>
      <c r="D20" s="171"/>
      <c r="E20" s="171"/>
      <c r="F20" s="171"/>
      <c r="G20" s="171"/>
      <c r="H20" s="171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3"/>
    </row>
    <row r="21" spans="2:40" ht="5.25" customHeight="1" x14ac:dyDescent="0.15">
      <c r="B21" s="182"/>
      <c r="C21" s="171"/>
      <c r="D21" s="171"/>
      <c r="E21" s="171"/>
      <c r="F21" s="171"/>
      <c r="G21" s="171"/>
      <c r="H21" s="171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3"/>
    </row>
    <row r="22" spans="2:40" ht="5.25" customHeight="1" x14ac:dyDescent="0.15">
      <c r="B22" s="182" t="s">
        <v>40</v>
      </c>
      <c r="C22" s="171"/>
      <c r="D22" s="171"/>
      <c r="E22" s="171"/>
      <c r="F22" s="171"/>
      <c r="G22" s="171"/>
      <c r="H22" s="171"/>
      <c r="I22" s="75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128"/>
      <c r="Y22" s="128"/>
      <c r="Z22" s="76"/>
      <c r="AA22" s="76"/>
      <c r="AB22" s="76"/>
      <c r="AC22" s="76"/>
      <c r="AD22" s="76"/>
      <c r="AE22" s="76"/>
      <c r="AF22" s="76"/>
      <c r="AG22" s="128" t="s">
        <v>88</v>
      </c>
      <c r="AH22" s="128"/>
      <c r="AI22" s="76"/>
      <c r="AJ22" s="76"/>
      <c r="AK22" s="76"/>
      <c r="AL22" s="76"/>
      <c r="AM22" s="76"/>
      <c r="AN22" s="77"/>
    </row>
    <row r="23" spans="2:40" ht="5.25" customHeight="1" x14ac:dyDescent="0.15">
      <c r="B23" s="182"/>
      <c r="C23" s="171"/>
      <c r="D23" s="171"/>
      <c r="E23" s="171"/>
      <c r="F23" s="171"/>
      <c r="G23" s="171"/>
      <c r="H23" s="171"/>
      <c r="I23" s="78"/>
      <c r="J23" s="79"/>
      <c r="K23" s="79"/>
      <c r="L23" s="79"/>
      <c r="M23" s="79"/>
      <c r="N23" s="79"/>
      <c r="O23" s="79"/>
      <c r="P23" s="79"/>
      <c r="Q23" s="79"/>
      <c r="R23" s="79"/>
      <c r="S23" s="216"/>
      <c r="T23" s="216"/>
      <c r="U23" s="216"/>
      <c r="V23" s="216"/>
      <c r="W23" s="216"/>
      <c r="X23" s="131"/>
      <c r="Y23" s="131"/>
      <c r="Z23" s="79"/>
      <c r="AA23" s="79"/>
      <c r="AB23" s="131"/>
      <c r="AC23" s="131"/>
      <c r="AD23" s="131"/>
      <c r="AE23" s="131"/>
      <c r="AF23" s="131"/>
      <c r="AG23" s="131"/>
      <c r="AH23" s="131"/>
      <c r="AI23" s="79"/>
      <c r="AJ23" s="79"/>
      <c r="AK23" s="79"/>
      <c r="AL23" s="79"/>
      <c r="AM23" s="79"/>
      <c r="AN23" s="80"/>
    </row>
    <row r="24" spans="2:40" ht="5.25" customHeight="1" x14ac:dyDescent="0.15">
      <c r="B24" s="182"/>
      <c r="C24" s="171"/>
      <c r="D24" s="171"/>
      <c r="E24" s="171"/>
      <c r="F24" s="171"/>
      <c r="G24" s="171"/>
      <c r="H24" s="171"/>
      <c r="I24" s="78"/>
      <c r="J24" s="79"/>
      <c r="K24" s="79"/>
      <c r="L24" s="79"/>
      <c r="M24" s="79"/>
      <c r="N24" s="79"/>
      <c r="O24" s="79"/>
      <c r="P24" s="79"/>
      <c r="Q24" s="79"/>
      <c r="R24" s="79"/>
      <c r="S24" s="216"/>
      <c r="T24" s="216"/>
      <c r="U24" s="216"/>
      <c r="V24" s="216"/>
      <c r="W24" s="216"/>
      <c r="X24" s="131"/>
      <c r="Y24" s="131"/>
      <c r="Z24" s="79"/>
      <c r="AA24" s="79"/>
      <c r="AB24" s="131"/>
      <c r="AC24" s="131"/>
      <c r="AD24" s="131"/>
      <c r="AE24" s="131"/>
      <c r="AF24" s="131"/>
      <c r="AG24" s="131"/>
      <c r="AH24" s="131"/>
      <c r="AI24" s="79"/>
      <c r="AJ24" s="79"/>
      <c r="AK24" s="79"/>
      <c r="AL24" s="79"/>
      <c r="AM24" s="79"/>
      <c r="AN24" s="80"/>
    </row>
    <row r="25" spans="2:40" ht="5.25" customHeight="1" x14ac:dyDescent="0.15">
      <c r="B25" s="182"/>
      <c r="C25" s="171"/>
      <c r="D25" s="171"/>
      <c r="E25" s="171"/>
      <c r="F25" s="171"/>
      <c r="G25" s="171"/>
      <c r="H25" s="171"/>
      <c r="I25" s="78"/>
      <c r="J25" s="79"/>
      <c r="K25" s="79"/>
      <c r="L25" s="79"/>
      <c r="M25" s="79"/>
      <c r="N25" s="79"/>
      <c r="O25" s="79"/>
      <c r="P25" s="79"/>
      <c r="Q25" s="79"/>
      <c r="R25" s="79"/>
      <c r="S25" s="216"/>
      <c r="T25" s="216"/>
      <c r="U25" s="216"/>
      <c r="V25" s="216"/>
      <c r="W25" s="216"/>
      <c r="X25" s="131"/>
      <c r="Y25" s="131"/>
      <c r="Z25" s="79"/>
      <c r="AA25" s="79"/>
      <c r="AB25" s="131"/>
      <c r="AC25" s="131"/>
      <c r="AD25" s="131"/>
      <c r="AE25" s="131"/>
      <c r="AF25" s="131"/>
      <c r="AG25" s="131"/>
      <c r="AH25" s="131"/>
      <c r="AI25" s="79"/>
      <c r="AJ25" s="79"/>
      <c r="AK25" s="79"/>
      <c r="AL25" s="79"/>
      <c r="AM25" s="79"/>
      <c r="AN25" s="80"/>
    </row>
    <row r="26" spans="2:40" ht="5.25" customHeight="1" x14ac:dyDescent="0.15">
      <c r="B26" s="182"/>
      <c r="C26" s="171"/>
      <c r="D26" s="171"/>
      <c r="E26" s="171"/>
      <c r="F26" s="171"/>
      <c r="G26" s="171"/>
      <c r="H26" s="171"/>
      <c r="I26" s="81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134"/>
      <c r="Y26" s="134"/>
      <c r="Z26" s="82"/>
      <c r="AA26" s="82"/>
      <c r="AB26" s="82"/>
      <c r="AC26" s="82"/>
      <c r="AD26" s="82"/>
      <c r="AE26" s="82"/>
      <c r="AF26" s="82"/>
      <c r="AG26" s="134"/>
      <c r="AH26" s="134"/>
      <c r="AI26" s="82"/>
      <c r="AJ26" s="82"/>
      <c r="AK26" s="82"/>
      <c r="AL26" s="82"/>
      <c r="AM26" s="82"/>
      <c r="AN26" s="83"/>
    </row>
    <row r="27" spans="2:40" ht="5.25" customHeight="1" x14ac:dyDescent="0.15">
      <c r="B27" s="182" t="s">
        <v>30</v>
      </c>
      <c r="C27" s="171"/>
      <c r="D27" s="171"/>
      <c r="E27" s="171"/>
      <c r="F27" s="171"/>
      <c r="G27" s="171"/>
      <c r="H27" s="171"/>
      <c r="I27" s="75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128"/>
      <c r="Y27" s="128"/>
      <c r="Z27" s="76"/>
      <c r="AA27" s="76"/>
      <c r="AB27" s="76"/>
      <c r="AC27" s="76"/>
      <c r="AD27" s="76"/>
      <c r="AE27" s="76"/>
      <c r="AF27" s="76"/>
      <c r="AG27" s="128" t="s">
        <v>88</v>
      </c>
      <c r="AH27" s="128"/>
      <c r="AI27" s="76"/>
      <c r="AJ27" s="76"/>
      <c r="AK27" s="76"/>
      <c r="AL27" s="76"/>
      <c r="AM27" s="76"/>
      <c r="AN27" s="77"/>
    </row>
    <row r="28" spans="2:40" ht="5.25" customHeight="1" x14ac:dyDescent="0.15">
      <c r="B28" s="182"/>
      <c r="C28" s="171"/>
      <c r="D28" s="171"/>
      <c r="E28" s="171"/>
      <c r="F28" s="171"/>
      <c r="G28" s="171"/>
      <c r="H28" s="171"/>
      <c r="I28" s="78"/>
      <c r="J28" s="79"/>
      <c r="K28" s="79"/>
      <c r="L28" s="79"/>
      <c r="M28" s="79"/>
      <c r="N28" s="79"/>
      <c r="O28" s="79"/>
      <c r="P28" s="79"/>
      <c r="Q28" s="79"/>
      <c r="R28" s="79"/>
      <c r="S28" s="216"/>
      <c r="T28" s="216"/>
      <c r="U28" s="216"/>
      <c r="V28" s="216"/>
      <c r="W28" s="216"/>
      <c r="X28" s="131"/>
      <c r="Y28" s="131"/>
      <c r="Z28" s="79"/>
      <c r="AA28" s="79"/>
      <c r="AB28" s="312"/>
      <c r="AC28" s="312"/>
      <c r="AD28" s="312"/>
      <c r="AE28" s="312"/>
      <c r="AF28" s="312"/>
      <c r="AG28" s="131"/>
      <c r="AH28" s="131"/>
      <c r="AI28" s="79"/>
      <c r="AJ28" s="79"/>
      <c r="AK28" s="79"/>
      <c r="AL28" s="79"/>
      <c r="AM28" s="79"/>
      <c r="AN28" s="80"/>
    </row>
    <row r="29" spans="2:40" ht="5.25" customHeight="1" x14ac:dyDescent="0.15">
      <c r="B29" s="182"/>
      <c r="C29" s="171"/>
      <c r="D29" s="171"/>
      <c r="E29" s="171"/>
      <c r="F29" s="171"/>
      <c r="G29" s="171"/>
      <c r="H29" s="171"/>
      <c r="I29" s="78"/>
      <c r="J29" s="79"/>
      <c r="K29" s="79"/>
      <c r="L29" s="79"/>
      <c r="M29" s="79"/>
      <c r="N29" s="79"/>
      <c r="O29" s="79"/>
      <c r="P29" s="79"/>
      <c r="Q29" s="79"/>
      <c r="R29" s="79"/>
      <c r="S29" s="216"/>
      <c r="T29" s="216"/>
      <c r="U29" s="216"/>
      <c r="V29" s="216"/>
      <c r="W29" s="216"/>
      <c r="X29" s="131"/>
      <c r="Y29" s="131"/>
      <c r="Z29" s="79"/>
      <c r="AA29" s="79"/>
      <c r="AB29" s="312"/>
      <c r="AC29" s="312"/>
      <c r="AD29" s="312"/>
      <c r="AE29" s="312"/>
      <c r="AF29" s="312"/>
      <c r="AG29" s="131"/>
      <c r="AH29" s="131"/>
      <c r="AI29" s="79"/>
      <c r="AJ29" s="79"/>
      <c r="AK29" s="79"/>
      <c r="AL29" s="79"/>
      <c r="AM29" s="79"/>
      <c r="AN29" s="80"/>
    </row>
    <row r="30" spans="2:40" ht="5.25" customHeight="1" x14ac:dyDescent="0.15">
      <c r="B30" s="182"/>
      <c r="C30" s="171"/>
      <c r="D30" s="171"/>
      <c r="E30" s="171"/>
      <c r="F30" s="171"/>
      <c r="G30" s="171"/>
      <c r="H30" s="171"/>
      <c r="I30" s="78"/>
      <c r="J30" s="79"/>
      <c r="K30" s="79"/>
      <c r="L30" s="79"/>
      <c r="M30" s="79"/>
      <c r="N30" s="79"/>
      <c r="O30" s="79"/>
      <c r="P30" s="79"/>
      <c r="Q30" s="79"/>
      <c r="R30" s="79"/>
      <c r="S30" s="216"/>
      <c r="T30" s="216"/>
      <c r="U30" s="216"/>
      <c r="V30" s="216"/>
      <c r="W30" s="216"/>
      <c r="X30" s="131"/>
      <c r="Y30" s="131"/>
      <c r="Z30" s="79"/>
      <c r="AA30" s="79"/>
      <c r="AB30" s="312"/>
      <c r="AC30" s="312"/>
      <c r="AD30" s="312"/>
      <c r="AE30" s="312"/>
      <c r="AF30" s="312"/>
      <c r="AG30" s="131"/>
      <c r="AH30" s="131"/>
      <c r="AI30" s="79"/>
      <c r="AJ30" s="79"/>
      <c r="AK30" s="79"/>
      <c r="AL30" s="79"/>
      <c r="AM30" s="79"/>
      <c r="AN30" s="80"/>
    </row>
    <row r="31" spans="2:40" ht="5.25" customHeight="1" x14ac:dyDescent="0.15">
      <c r="B31" s="182"/>
      <c r="C31" s="171"/>
      <c r="D31" s="171"/>
      <c r="E31" s="171"/>
      <c r="F31" s="171"/>
      <c r="G31" s="171"/>
      <c r="H31" s="171"/>
      <c r="I31" s="81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134"/>
      <c r="Y31" s="134"/>
      <c r="Z31" s="82"/>
      <c r="AA31" s="82"/>
      <c r="AB31" s="82"/>
      <c r="AC31" s="82"/>
      <c r="AD31" s="82"/>
      <c r="AE31" s="82"/>
      <c r="AF31" s="82"/>
      <c r="AG31" s="134"/>
      <c r="AH31" s="134"/>
      <c r="AI31" s="82"/>
      <c r="AJ31" s="82"/>
      <c r="AK31" s="82"/>
      <c r="AL31" s="82"/>
      <c r="AM31" s="82"/>
      <c r="AN31" s="83"/>
    </row>
    <row r="32" spans="2:40" ht="5.25" customHeight="1" x14ac:dyDescent="0.15">
      <c r="B32" s="182" t="s">
        <v>58</v>
      </c>
      <c r="C32" s="171"/>
      <c r="D32" s="171"/>
      <c r="E32" s="171"/>
      <c r="F32" s="171"/>
      <c r="G32" s="171"/>
      <c r="H32" s="171"/>
      <c r="I32" s="75" t="s">
        <v>59</v>
      </c>
      <c r="J32" s="76"/>
      <c r="K32" s="76"/>
      <c r="L32" s="76"/>
      <c r="M32" s="76"/>
      <c r="N32" s="76"/>
      <c r="O32" s="128" t="s">
        <v>89</v>
      </c>
      <c r="P32" s="128"/>
      <c r="Q32" s="76"/>
      <c r="R32" s="76"/>
      <c r="S32" s="76"/>
      <c r="T32" s="76"/>
      <c r="U32" s="76"/>
      <c r="V32" s="128" t="s">
        <v>90</v>
      </c>
      <c r="W32" s="128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7"/>
    </row>
    <row r="33" spans="1:40" ht="5.25" customHeight="1" x14ac:dyDescent="0.15">
      <c r="B33" s="182"/>
      <c r="C33" s="171"/>
      <c r="D33" s="171"/>
      <c r="E33" s="171"/>
      <c r="F33" s="171"/>
      <c r="G33" s="171"/>
      <c r="H33" s="171"/>
      <c r="I33" s="78"/>
      <c r="J33" s="216"/>
      <c r="K33" s="216"/>
      <c r="L33" s="216"/>
      <c r="M33" s="216"/>
      <c r="N33" s="216"/>
      <c r="O33" s="131"/>
      <c r="P33" s="131"/>
      <c r="Q33" s="216"/>
      <c r="R33" s="216"/>
      <c r="S33" s="216"/>
      <c r="T33" s="216"/>
      <c r="U33" s="216"/>
      <c r="V33" s="131"/>
      <c r="W33" s="131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80"/>
    </row>
    <row r="34" spans="1:40" ht="5.25" customHeight="1" x14ac:dyDescent="0.15">
      <c r="B34" s="182"/>
      <c r="C34" s="171"/>
      <c r="D34" s="171"/>
      <c r="E34" s="171"/>
      <c r="F34" s="171"/>
      <c r="G34" s="171"/>
      <c r="H34" s="171"/>
      <c r="I34" s="78"/>
      <c r="J34" s="216"/>
      <c r="K34" s="216"/>
      <c r="L34" s="216"/>
      <c r="M34" s="216"/>
      <c r="N34" s="216"/>
      <c r="O34" s="131"/>
      <c r="P34" s="131"/>
      <c r="Q34" s="216"/>
      <c r="R34" s="216"/>
      <c r="S34" s="216"/>
      <c r="T34" s="216"/>
      <c r="U34" s="216"/>
      <c r="V34" s="131"/>
      <c r="W34" s="131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80"/>
    </row>
    <row r="35" spans="1:40" ht="5.25" customHeight="1" x14ac:dyDescent="0.15">
      <c r="B35" s="182"/>
      <c r="C35" s="171"/>
      <c r="D35" s="171"/>
      <c r="E35" s="171"/>
      <c r="F35" s="171"/>
      <c r="G35" s="171"/>
      <c r="H35" s="171"/>
      <c r="I35" s="78"/>
      <c r="J35" s="216"/>
      <c r="K35" s="216"/>
      <c r="L35" s="216"/>
      <c r="M35" s="216"/>
      <c r="N35" s="216"/>
      <c r="O35" s="131"/>
      <c r="P35" s="131"/>
      <c r="Q35" s="216"/>
      <c r="R35" s="216"/>
      <c r="S35" s="216"/>
      <c r="T35" s="216"/>
      <c r="U35" s="216"/>
      <c r="V35" s="131"/>
      <c r="W35" s="131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80"/>
    </row>
    <row r="36" spans="1:40" ht="5.25" customHeight="1" x14ac:dyDescent="0.15">
      <c r="B36" s="182"/>
      <c r="C36" s="171"/>
      <c r="D36" s="171"/>
      <c r="E36" s="171"/>
      <c r="F36" s="171"/>
      <c r="G36" s="171"/>
      <c r="H36" s="171"/>
      <c r="I36" s="81"/>
      <c r="J36" s="82"/>
      <c r="K36" s="82"/>
      <c r="L36" s="82"/>
      <c r="M36" s="82"/>
      <c r="N36" s="82"/>
      <c r="O36" s="134"/>
      <c r="P36" s="134"/>
      <c r="Q36" s="82"/>
      <c r="R36" s="82"/>
      <c r="S36" s="82"/>
      <c r="T36" s="82"/>
      <c r="U36" s="82"/>
      <c r="V36" s="134"/>
      <c r="W36" s="134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3"/>
    </row>
    <row r="37" spans="1:40" ht="5.25" customHeight="1" x14ac:dyDescent="0.15">
      <c r="B37" s="182" t="s">
        <v>21</v>
      </c>
      <c r="C37" s="171"/>
      <c r="D37" s="171"/>
      <c r="E37" s="171"/>
      <c r="F37" s="171"/>
      <c r="G37" s="171"/>
      <c r="H37" s="171"/>
      <c r="I37" s="75" t="s">
        <v>59</v>
      </c>
      <c r="J37" s="76"/>
      <c r="K37" s="76"/>
      <c r="L37" s="76"/>
      <c r="M37" s="76"/>
      <c r="N37" s="76"/>
      <c r="O37" s="128" t="s">
        <v>89</v>
      </c>
      <c r="P37" s="128"/>
      <c r="Q37" s="76"/>
      <c r="R37" s="76"/>
      <c r="S37" s="76"/>
      <c r="T37" s="76"/>
      <c r="U37" s="76"/>
      <c r="V37" s="128"/>
      <c r="W37" s="128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7"/>
    </row>
    <row r="38" spans="1:40" ht="5.25" customHeight="1" x14ac:dyDescent="0.15">
      <c r="B38" s="182"/>
      <c r="C38" s="171"/>
      <c r="D38" s="171"/>
      <c r="E38" s="171"/>
      <c r="F38" s="171"/>
      <c r="G38" s="171"/>
      <c r="H38" s="171"/>
      <c r="I38" s="78"/>
      <c r="J38" s="216"/>
      <c r="K38" s="216"/>
      <c r="L38" s="216"/>
      <c r="M38" s="216"/>
      <c r="N38" s="216"/>
      <c r="O38" s="131"/>
      <c r="P38" s="131"/>
      <c r="Q38" s="79"/>
      <c r="R38" s="79"/>
      <c r="S38" s="79"/>
      <c r="T38" s="79"/>
      <c r="U38" s="79"/>
      <c r="V38" s="131"/>
      <c r="W38" s="131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80"/>
    </row>
    <row r="39" spans="1:40" ht="5.25" customHeight="1" x14ac:dyDescent="0.15">
      <c r="B39" s="182"/>
      <c r="C39" s="171"/>
      <c r="D39" s="171"/>
      <c r="E39" s="171"/>
      <c r="F39" s="171"/>
      <c r="G39" s="171"/>
      <c r="H39" s="171"/>
      <c r="I39" s="78"/>
      <c r="J39" s="216"/>
      <c r="K39" s="216"/>
      <c r="L39" s="216"/>
      <c r="M39" s="216"/>
      <c r="N39" s="216"/>
      <c r="O39" s="131"/>
      <c r="P39" s="131"/>
      <c r="Q39" s="79"/>
      <c r="R39" s="79"/>
      <c r="S39" s="79"/>
      <c r="T39" s="79"/>
      <c r="U39" s="79"/>
      <c r="V39" s="131"/>
      <c r="W39" s="131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80"/>
    </row>
    <row r="40" spans="1:40" ht="5.25" customHeight="1" x14ac:dyDescent="0.15">
      <c r="B40" s="182"/>
      <c r="C40" s="171"/>
      <c r="D40" s="171"/>
      <c r="E40" s="171"/>
      <c r="F40" s="171"/>
      <c r="G40" s="171"/>
      <c r="H40" s="171"/>
      <c r="I40" s="78"/>
      <c r="J40" s="216"/>
      <c r="K40" s="216"/>
      <c r="L40" s="216"/>
      <c r="M40" s="216"/>
      <c r="N40" s="216"/>
      <c r="O40" s="131"/>
      <c r="P40" s="131"/>
      <c r="Q40" s="79"/>
      <c r="R40" s="79"/>
      <c r="S40" s="79"/>
      <c r="T40" s="79"/>
      <c r="U40" s="79"/>
      <c r="V40" s="131"/>
      <c r="W40" s="131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80"/>
    </row>
    <row r="41" spans="1:40" ht="5.25" customHeight="1" thickBot="1" x14ac:dyDescent="0.2">
      <c r="B41" s="210"/>
      <c r="C41" s="211"/>
      <c r="D41" s="211"/>
      <c r="E41" s="211"/>
      <c r="F41" s="211"/>
      <c r="G41" s="211"/>
      <c r="H41" s="211"/>
      <c r="I41" s="84"/>
      <c r="J41" s="85"/>
      <c r="K41" s="85"/>
      <c r="L41" s="85"/>
      <c r="M41" s="85"/>
      <c r="N41" s="85"/>
      <c r="O41" s="139"/>
      <c r="P41" s="139"/>
      <c r="Q41" s="85"/>
      <c r="R41" s="85"/>
      <c r="S41" s="85"/>
      <c r="T41" s="85"/>
      <c r="U41" s="85"/>
      <c r="V41" s="139"/>
      <c r="W41" s="139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6"/>
    </row>
    <row r="42" spans="1:40" ht="5.25" customHeight="1" x14ac:dyDescent="0.15"/>
    <row r="43" spans="1:40" ht="5.25" customHeight="1" x14ac:dyDescent="0.15">
      <c r="A43" s="144" t="s">
        <v>61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</row>
    <row r="44" spans="1:40" ht="5.25" customHeight="1" x14ac:dyDescent="0.15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</row>
    <row r="45" spans="1:40" ht="5.25" customHeight="1" x14ac:dyDescent="0.15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</row>
    <row r="46" spans="1:40" ht="5.25" customHeight="1" x14ac:dyDescent="0.15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</row>
    <row r="47" spans="1:40" ht="5.25" customHeight="1" thickBot="1" x14ac:dyDescent="0.2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</row>
    <row r="48" spans="1:40" ht="5.25" customHeight="1" x14ac:dyDescent="0.15">
      <c r="B48" s="112" t="s">
        <v>49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217"/>
      <c r="V48" s="103" t="s">
        <v>50</v>
      </c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5"/>
    </row>
    <row r="49" spans="2:40" ht="5.25" customHeight="1" x14ac:dyDescent="0.15">
      <c r="B49" s="114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86"/>
      <c r="V49" s="106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8"/>
    </row>
    <row r="50" spans="2:40" ht="5.25" customHeight="1" x14ac:dyDescent="0.15">
      <c r="B50" s="114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86"/>
      <c r="V50" s="106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</row>
    <row r="51" spans="2:40" ht="5.25" customHeight="1" x14ac:dyDescent="0.15">
      <c r="B51" s="114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86"/>
      <c r="V51" s="106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8"/>
    </row>
    <row r="52" spans="2:40" ht="5.25" customHeight="1" x14ac:dyDescent="0.15">
      <c r="B52" s="24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44"/>
      <c r="V52" s="236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37"/>
    </row>
    <row r="53" spans="2:40" ht="5.25" customHeight="1" x14ac:dyDescent="0.15">
      <c r="B53" s="238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39"/>
      <c r="V53" s="4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</row>
    <row r="54" spans="2:40" ht="5.25" customHeight="1" x14ac:dyDescent="0.15">
      <c r="B54" s="114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86"/>
      <c r="V54" s="7"/>
      <c r="AN54" s="8"/>
    </row>
    <row r="55" spans="2:40" ht="5.25" customHeight="1" x14ac:dyDescent="0.15">
      <c r="B55" s="114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86"/>
      <c r="V55" s="7"/>
      <c r="AN55" s="8"/>
    </row>
    <row r="56" spans="2:40" ht="5.25" customHeight="1" x14ac:dyDescent="0.15">
      <c r="B56" s="114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86"/>
      <c r="V56" s="7"/>
      <c r="AN56" s="8"/>
    </row>
    <row r="57" spans="2:40" ht="5.25" customHeight="1" x14ac:dyDescent="0.15">
      <c r="B57" s="114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86"/>
      <c r="V57" s="7"/>
      <c r="AN57" s="8"/>
    </row>
    <row r="58" spans="2:40" ht="5.25" customHeight="1" x14ac:dyDescent="0.15">
      <c r="B58" s="240" t="s">
        <v>51</v>
      </c>
      <c r="C58" s="241"/>
      <c r="D58" s="241"/>
      <c r="E58" s="241"/>
      <c r="F58" s="241"/>
      <c r="G58" s="241"/>
      <c r="H58" s="241"/>
      <c r="I58" s="241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2"/>
      <c r="V58" s="7"/>
      <c r="AN58" s="8"/>
    </row>
    <row r="59" spans="2:40" ht="5.25" customHeight="1" x14ac:dyDescent="0.15">
      <c r="B59" s="240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M59" s="241"/>
      <c r="N59" s="241"/>
      <c r="O59" s="241"/>
      <c r="P59" s="241"/>
      <c r="Q59" s="241"/>
      <c r="R59" s="241"/>
      <c r="S59" s="241"/>
      <c r="T59" s="241"/>
      <c r="U59" s="242"/>
      <c r="V59" s="7"/>
      <c r="AN59" s="8"/>
    </row>
    <row r="60" spans="2:40" ht="5.25" customHeight="1" x14ac:dyDescent="0.15">
      <c r="B60" s="240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2"/>
      <c r="V60" s="7"/>
      <c r="AN60" s="8"/>
    </row>
    <row r="61" spans="2:40" ht="5.25" customHeight="1" x14ac:dyDescent="0.15">
      <c r="B61" s="240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2"/>
      <c r="V61" s="7"/>
      <c r="AN61" s="8"/>
    </row>
    <row r="62" spans="2:40" ht="5.25" customHeight="1" x14ac:dyDescent="0.15">
      <c r="B62" s="240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2"/>
      <c r="V62" s="7"/>
      <c r="AN62" s="8"/>
    </row>
    <row r="63" spans="2:40" ht="5.25" customHeight="1" x14ac:dyDescent="0.35">
      <c r="B63" s="114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86"/>
      <c r="V63" s="7"/>
      <c r="AG63" s="9"/>
      <c r="AH63" s="9"/>
      <c r="AI63" s="9"/>
      <c r="AJ63" s="9"/>
      <c r="AK63" s="9"/>
      <c r="AL63" s="9"/>
      <c r="AM63" s="9"/>
      <c r="AN63" s="10"/>
    </row>
    <row r="64" spans="2:40" ht="5.25" customHeight="1" x14ac:dyDescent="0.35">
      <c r="B64" s="114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86"/>
      <c r="V64" s="7"/>
      <c r="AG64" s="9"/>
      <c r="AH64" s="9"/>
      <c r="AI64" s="9"/>
      <c r="AJ64" s="9"/>
      <c r="AK64" s="9"/>
      <c r="AL64" s="9"/>
      <c r="AM64" s="9"/>
      <c r="AN64" s="10"/>
    </row>
    <row r="65" spans="2:40" ht="5.25" customHeight="1" x14ac:dyDescent="0.35">
      <c r="B65" s="114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86"/>
      <c r="V65" s="7"/>
      <c r="AG65" s="9"/>
      <c r="AH65" s="9"/>
      <c r="AI65" s="9"/>
      <c r="AJ65" s="11"/>
      <c r="AK65" s="11"/>
      <c r="AL65" s="11"/>
      <c r="AM65" s="11"/>
      <c r="AN65" s="10"/>
    </row>
    <row r="66" spans="2:40" ht="5.25" customHeight="1" x14ac:dyDescent="0.35">
      <c r="B66" s="114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86"/>
      <c r="V66" s="7"/>
      <c r="AG66" s="9"/>
      <c r="AH66" s="9"/>
      <c r="AI66" s="9"/>
      <c r="AJ66" s="11"/>
      <c r="AK66" s="11"/>
      <c r="AL66" s="11"/>
      <c r="AM66" s="11"/>
      <c r="AN66" s="10"/>
    </row>
    <row r="67" spans="2:40" ht="5.25" customHeight="1" x14ac:dyDescent="0.35">
      <c r="B67" s="114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86"/>
      <c r="V67" s="7"/>
      <c r="AG67" s="9"/>
      <c r="AH67" s="9"/>
      <c r="AI67" s="9"/>
      <c r="AJ67" s="11"/>
      <c r="AK67" s="11"/>
      <c r="AL67" s="11"/>
      <c r="AM67" s="11"/>
      <c r="AN67" s="10"/>
    </row>
    <row r="68" spans="2:40" ht="5.25" customHeight="1" x14ac:dyDescent="0.15">
      <c r="B68" s="240" t="s">
        <v>84</v>
      </c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2"/>
      <c r="V68" s="7"/>
      <c r="AG68" s="12"/>
      <c r="AH68" s="12"/>
      <c r="AI68" s="12"/>
      <c r="AJ68" s="13"/>
      <c r="AK68" s="13"/>
      <c r="AL68" s="13"/>
      <c r="AM68" s="13"/>
      <c r="AN68" s="14"/>
    </row>
    <row r="69" spans="2:40" ht="5.25" customHeight="1" x14ac:dyDescent="0.15">
      <c r="B69" s="240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2"/>
      <c r="V69" s="7"/>
      <c r="AG69" s="12"/>
      <c r="AH69" s="12"/>
      <c r="AI69" s="12"/>
      <c r="AJ69" s="13"/>
      <c r="AK69" s="13"/>
      <c r="AL69" s="13"/>
      <c r="AM69" s="13"/>
      <c r="AN69" s="14"/>
    </row>
    <row r="70" spans="2:40" ht="5.25" customHeight="1" x14ac:dyDescent="0.15">
      <c r="B70" s="240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2"/>
      <c r="V70" s="7"/>
      <c r="AG70" s="12"/>
      <c r="AH70" s="12"/>
      <c r="AI70" s="12"/>
      <c r="AJ70" s="13"/>
      <c r="AK70" s="13"/>
      <c r="AL70" s="13"/>
      <c r="AM70" s="13"/>
      <c r="AN70" s="14"/>
    </row>
    <row r="71" spans="2:40" ht="5.25" customHeight="1" x14ac:dyDescent="0.15">
      <c r="B71" s="240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2"/>
      <c r="V71" s="7"/>
      <c r="AG71" s="12"/>
      <c r="AH71" s="12"/>
      <c r="AI71" s="12"/>
      <c r="AJ71" s="12"/>
      <c r="AK71" s="12"/>
      <c r="AL71" s="12"/>
      <c r="AM71" s="12"/>
      <c r="AN71" s="14"/>
    </row>
    <row r="72" spans="2:40" ht="5.25" customHeight="1" x14ac:dyDescent="0.15">
      <c r="B72" s="240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2"/>
      <c r="V72" s="7"/>
      <c r="AG72" s="12"/>
      <c r="AH72" s="12"/>
      <c r="AI72" s="12"/>
      <c r="AJ72" s="12"/>
      <c r="AK72" s="12"/>
      <c r="AL72" s="12"/>
      <c r="AM72" s="12"/>
      <c r="AN72" s="14"/>
    </row>
    <row r="73" spans="2:40" ht="5.25" customHeight="1" x14ac:dyDescent="0.15">
      <c r="B73" s="114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86"/>
      <c r="V73" s="7"/>
      <c r="AG73" s="254" t="s">
        <v>57</v>
      </c>
      <c r="AH73" s="254"/>
      <c r="AI73" s="254"/>
      <c r="AJ73" s="254"/>
      <c r="AK73" s="254"/>
      <c r="AN73" s="8"/>
    </row>
    <row r="74" spans="2:40" ht="5.25" customHeight="1" x14ac:dyDescent="0.15">
      <c r="B74" s="114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86"/>
      <c r="V74" s="7"/>
      <c r="AG74" s="254"/>
      <c r="AH74" s="254"/>
      <c r="AI74" s="254"/>
      <c r="AJ74" s="254"/>
      <c r="AK74" s="254"/>
      <c r="AN74" s="8"/>
    </row>
    <row r="75" spans="2:40" ht="5.25" customHeight="1" x14ac:dyDescent="0.15">
      <c r="B75" s="114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86"/>
      <c r="V75" s="7"/>
      <c r="AG75" s="254"/>
      <c r="AH75" s="254"/>
      <c r="AI75" s="254"/>
      <c r="AJ75" s="254"/>
      <c r="AK75" s="254"/>
      <c r="AN75" s="8"/>
    </row>
    <row r="76" spans="2:40" ht="5.25" customHeight="1" x14ac:dyDescent="0.15">
      <c r="B76" s="114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86"/>
      <c r="V76" s="7"/>
      <c r="AG76" s="254" t="s">
        <v>56</v>
      </c>
      <c r="AH76" s="254"/>
      <c r="AI76" s="254">
        <f>AI455</f>
        <v>157.5</v>
      </c>
      <c r="AJ76" s="254"/>
      <c r="AK76" s="254"/>
      <c r="AN76" s="8"/>
    </row>
    <row r="77" spans="2:40" ht="5.25" customHeight="1" x14ac:dyDescent="0.15">
      <c r="B77" s="114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86"/>
      <c r="V77" s="7"/>
      <c r="AG77" s="254"/>
      <c r="AH77" s="254"/>
      <c r="AI77" s="254"/>
      <c r="AJ77" s="254"/>
      <c r="AK77" s="254"/>
      <c r="AN77" s="8"/>
    </row>
    <row r="78" spans="2:40" ht="5.25" customHeight="1" x14ac:dyDescent="0.15">
      <c r="B78" s="114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86"/>
      <c r="V78" s="7"/>
      <c r="AG78" s="254"/>
      <c r="AH78" s="254"/>
      <c r="AI78" s="254"/>
      <c r="AJ78" s="254"/>
      <c r="AK78" s="254"/>
      <c r="AN78" s="8"/>
    </row>
    <row r="79" spans="2:40" ht="5.25" customHeight="1" x14ac:dyDescent="0.15">
      <c r="B79" s="114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86"/>
      <c r="V79" s="7"/>
      <c r="AN79" s="8"/>
    </row>
    <row r="80" spans="2:40" ht="5.25" customHeight="1" x14ac:dyDescent="0.15">
      <c r="B80" s="114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86"/>
      <c r="V80" s="7"/>
      <c r="AN80" s="8"/>
    </row>
    <row r="81" spans="1:40" ht="5.25" customHeight="1" x14ac:dyDescent="0.15">
      <c r="B81" s="114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86"/>
      <c r="V81" s="7"/>
      <c r="AN81" s="8"/>
    </row>
    <row r="82" spans="1:40" ht="5.25" customHeight="1" thickBot="1" x14ac:dyDescent="0.2"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91"/>
      <c r="V82" s="15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7"/>
    </row>
    <row r="83" spans="1:40" ht="5.25" customHeight="1" x14ac:dyDescent="0.15">
      <c r="B83" s="3"/>
      <c r="C83" s="3"/>
      <c r="D83" s="3"/>
    </row>
    <row r="84" spans="1:40" ht="5.25" customHeight="1" x14ac:dyDescent="0.15">
      <c r="A84" s="144" t="s">
        <v>62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</row>
    <row r="85" spans="1:40" ht="5.25" customHeight="1" x14ac:dyDescent="0.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</row>
    <row r="86" spans="1:40" ht="5.25" customHeight="1" x14ac:dyDescent="0.1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</row>
    <row r="87" spans="1:40" ht="5.25" customHeight="1" x14ac:dyDescent="0.15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</row>
    <row r="88" spans="1:40" ht="5.25" customHeight="1" thickBot="1" x14ac:dyDescent="0.2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</row>
    <row r="89" spans="1:40" ht="5.25" customHeight="1" x14ac:dyDescent="0.15">
      <c r="B89" s="112" t="s">
        <v>63</v>
      </c>
      <c r="C89" s="104"/>
      <c r="D89" s="104"/>
      <c r="E89" s="113"/>
      <c r="F89" s="18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20"/>
    </row>
    <row r="90" spans="1:40" ht="5.25" customHeight="1" x14ac:dyDescent="0.15">
      <c r="B90" s="114"/>
      <c r="C90" s="107"/>
      <c r="D90" s="107"/>
      <c r="E90" s="115"/>
      <c r="F90" s="21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4"/>
    </row>
    <row r="91" spans="1:40" ht="5.25" customHeight="1" x14ac:dyDescent="0.15">
      <c r="B91" s="114"/>
      <c r="C91" s="107"/>
      <c r="D91" s="107"/>
      <c r="E91" s="115"/>
      <c r="F91" s="21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4"/>
    </row>
    <row r="92" spans="1:40" ht="5.25" customHeight="1" x14ac:dyDescent="0.15">
      <c r="B92" s="114"/>
      <c r="C92" s="107"/>
      <c r="D92" s="107"/>
      <c r="E92" s="115"/>
      <c r="F92" s="21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4"/>
    </row>
    <row r="93" spans="1:40" ht="5.25" customHeight="1" x14ac:dyDescent="0.15">
      <c r="B93" s="114"/>
      <c r="C93" s="107"/>
      <c r="D93" s="107"/>
      <c r="E93" s="115"/>
      <c r="F93" s="21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4"/>
    </row>
    <row r="94" spans="1:40" ht="5.25" customHeight="1" x14ac:dyDescent="0.15">
      <c r="B94" s="114"/>
      <c r="C94" s="107"/>
      <c r="D94" s="107"/>
      <c r="E94" s="115"/>
      <c r="F94" s="21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4"/>
    </row>
    <row r="95" spans="1:40" ht="5.25" customHeight="1" x14ac:dyDescent="0.15">
      <c r="B95" s="114"/>
      <c r="C95" s="107"/>
      <c r="D95" s="107"/>
      <c r="E95" s="115"/>
      <c r="F95" s="21"/>
      <c r="G95" s="12"/>
      <c r="H95" s="12"/>
      <c r="I95" s="12"/>
      <c r="J95" s="12"/>
      <c r="K95" s="12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14"/>
    </row>
    <row r="96" spans="1:40" ht="5.25" customHeight="1" x14ac:dyDescent="0.15">
      <c r="B96" s="114"/>
      <c r="C96" s="107"/>
      <c r="D96" s="107"/>
      <c r="E96" s="115"/>
      <c r="F96" s="21"/>
      <c r="G96" s="12"/>
      <c r="H96" s="12"/>
      <c r="I96" s="12"/>
      <c r="J96" s="12"/>
      <c r="K96" s="12"/>
      <c r="L96" s="305"/>
      <c r="M96" s="305"/>
      <c r="N96" s="305"/>
      <c r="O96" s="305"/>
      <c r="P96" s="305"/>
      <c r="Q96" s="305"/>
      <c r="R96" s="305"/>
      <c r="S96" s="305"/>
      <c r="T96" s="305"/>
      <c r="U96" s="305"/>
      <c r="V96" s="305"/>
      <c r="W96" s="305"/>
      <c r="X96" s="305"/>
      <c r="Y96" s="305"/>
      <c r="Z96" s="305"/>
      <c r="AA96" s="305"/>
      <c r="AB96" s="305"/>
      <c r="AC96" s="305"/>
      <c r="AD96" s="305"/>
      <c r="AE96" s="305"/>
      <c r="AF96" s="305"/>
      <c r="AG96" s="305"/>
      <c r="AH96" s="305"/>
      <c r="AI96" s="305"/>
      <c r="AJ96" s="305"/>
      <c r="AK96" s="305"/>
      <c r="AL96" s="305"/>
      <c r="AM96" s="305"/>
      <c r="AN96" s="306" t="s">
        <v>91</v>
      </c>
    </row>
    <row r="97" spans="2:40" ht="5.25" customHeight="1" x14ac:dyDescent="0.15">
      <c r="B97" s="114"/>
      <c r="C97" s="107"/>
      <c r="D97" s="107"/>
      <c r="E97" s="115"/>
      <c r="F97" s="21"/>
      <c r="G97" s="12"/>
      <c r="H97" s="12"/>
      <c r="I97" s="12"/>
      <c r="J97" s="12"/>
      <c r="K97" s="12"/>
      <c r="L97" s="305"/>
      <c r="M97" s="305"/>
      <c r="N97" s="305"/>
      <c r="O97" s="305"/>
      <c r="P97" s="305"/>
      <c r="Q97" s="305"/>
      <c r="R97" s="305"/>
      <c r="S97" s="305"/>
      <c r="T97" s="305"/>
      <c r="U97" s="305"/>
      <c r="V97" s="305"/>
      <c r="W97" s="305"/>
      <c r="X97" s="305"/>
      <c r="Y97" s="305"/>
      <c r="Z97" s="305"/>
      <c r="AA97" s="305"/>
      <c r="AB97" s="305"/>
      <c r="AC97" s="305"/>
      <c r="AD97" s="305"/>
      <c r="AE97" s="305"/>
      <c r="AF97" s="305"/>
      <c r="AG97" s="305"/>
      <c r="AH97" s="305"/>
      <c r="AI97" s="305"/>
      <c r="AJ97" s="305"/>
      <c r="AK97" s="305"/>
      <c r="AL97" s="305"/>
      <c r="AM97" s="305"/>
      <c r="AN97" s="306"/>
    </row>
    <row r="98" spans="2:40" ht="5.25" customHeight="1" x14ac:dyDescent="0.15">
      <c r="B98" s="243"/>
      <c r="C98" s="203"/>
      <c r="D98" s="203"/>
      <c r="E98" s="204"/>
      <c r="F98" s="22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307"/>
    </row>
    <row r="99" spans="2:40" ht="5.25" customHeight="1" x14ac:dyDescent="0.15">
      <c r="B99" s="238" t="s">
        <v>64</v>
      </c>
      <c r="C99" s="200"/>
      <c r="D99" s="200"/>
      <c r="E99" s="201"/>
      <c r="F99" s="21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4"/>
    </row>
    <row r="100" spans="2:40" ht="5.25" customHeight="1" x14ac:dyDescent="0.15">
      <c r="B100" s="114"/>
      <c r="C100" s="107"/>
      <c r="D100" s="107"/>
      <c r="E100" s="115"/>
      <c r="F100" s="21"/>
      <c r="G100" s="12"/>
      <c r="H100" s="12"/>
      <c r="I100" s="12"/>
      <c r="J100" s="12"/>
      <c r="K100" s="305"/>
      <c r="L100" s="305"/>
      <c r="M100" s="305"/>
      <c r="N100" s="305"/>
      <c r="O100" s="305"/>
      <c r="P100" s="305"/>
      <c r="Q100" s="305"/>
      <c r="R100" s="305"/>
      <c r="S100" s="305"/>
      <c r="T100" s="305"/>
      <c r="U100" s="305"/>
      <c r="V100" s="305"/>
      <c r="W100" s="305"/>
      <c r="X100" s="305"/>
      <c r="Y100" s="305"/>
      <c r="Z100" s="305"/>
      <c r="AA100" s="305"/>
      <c r="AB100" s="305"/>
      <c r="AC100" s="305"/>
      <c r="AD100" s="305"/>
      <c r="AE100" s="305"/>
      <c r="AF100" s="305"/>
      <c r="AG100" s="305"/>
      <c r="AH100" s="305"/>
      <c r="AI100" s="305"/>
      <c r="AJ100" s="305"/>
      <c r="AK100" s="305"/>
      <c r="AL100" s="305"/>
      <c r="AM100" s="305"/>
      <c r="AN100" s="14"/>
    </row>
    <row r="101" spans="2:40" ht="5.25" customHeight="1" x14ac:dyDescent="0.15">
      <c r="B101" s="114"/>
      <c r="C101" s="107"/>
      <c r="D101" s="107"/>
      <c r="E101" s="115"/>
      <c r="F101" s="21"/>
      <c r="G101" s="12"/>
      <c r="H101" s="12"/>
      <c r="I101" s="12"/>
      <c r="J101" s="12"/>
      <c r="K101" s="305"/>
      <c r="L101" s="305"/>
      <c r="M101" s="305"/>
      <c r="N101" s="305"/>
      <c r="O101" s="305"/>
      <c r="P101" s="305"/>
      <c r="Q101" s="305"/>
      <c r="R101" s="305"/>
      <c r="S101" s="305"/>
      <c r="T101" s="305"/>
      <c r="U101" s="305"/>
      <c r="V101" s="305"/>
      <c r="W101" s="305"/>
      <c r="X101" s="305"/>
      <c r="Y101" s="305"/>
      <c r="Z101" s="305"/>
      <c r="AA101" s="305"/>
      <c r="AB101" s="305"/>
      <c r="AC101" s="305"/>
      <c r="AD101" s="305"/>
      <c r="AE101" s="305"/>
      <c r="AF101" s="305"/>
      <c r="AG101" s="305"/>
      <c r="AH101" s="305"/>
      <c r="AI101" s="305"/>
      <c r="AJ101" s="305"/>
      <c r="AK101" s="305"/>
      <c r="AL101" s="305"/>
      <c r="AM101" s="305"/>
      <c r="AN101" s="14"/>
    </row>
    <row r="102" spans="2:40" ht="5.25" customHeight="1" x14ac:dyDescent="0.15">
      <c r="B102" s="114"/>
      <c r="C102" s="107"/>
      <c r="D102" s="107"/>
      <c r="E102" s="115"/>
      <c r="F102" s="21"/>
      <c r="G102" s="12"/>
      <c r="H102" s="12"/>
      <c r="I102" s="12"/>
      <c r="J102" s="12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5"/>
      <c r="AK102" s="305"/>
      <c r="AL102" s="305"/>
      <c r="AM102" s="305"/>
      <c r="AN102" s="14"/>
    </row>
    <row r="103" spans="2:40" ht="5.25" customHeight="1" x14ac:dyDescent="0.15">
      <c r="B103" s="114"/>
      <c r="C103" s="107"/>
      <c r="D103" s="107"/>
      <c r="E103" s="115"/>
      <c r="F103" s="21"/>
      <c r="G103" s="12"/>
      <c r="H103" s="12"/>
      <c r="I103" s="12"/>
      <c r="J103" s="12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305"/>
      <c r="AJ103" s="305"/>
      <c r="AK103" s="305"/>
      <c r="AL103" s="305"/>
      <c r="AM103" s="305"/>
      <c r="AN103" s="14"/>
    </row>
    <row r="104" spans="2:40" ht="5.25" customHeight="1" x14ac:dyDescent="0.15">
      <c r="B104" s="114"/>
      <c r="C104" s="107"/>
      <c r="D104" s="107"/>
      <c r="E104" s="115"/>
      <c r="F104" s="21"/>
      <c r="G104" s="12"/>
      <c r="H104" s="12"/>
      <c r="I104" s="12"/>
      <c r="J104" s="12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305"/>
      <c r="X104" s="305"/>
      <c r="Y104" s="305"/>
      <c r="Z104" s="305"/>
      <c r="AA104" s="305"/>
      <c r="AB104" s="305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14"/>
    </row>
    <row r="105" spans="2:40" ht="5.25" customHeight="1" x14ac:dyDescent="0.15">
      <c r="B105" s="114"/>
      <c r="C105" s="107"/>
      <c r="D105" s="107"/>
      <c r="E105" s="115"/>
      <c r="F105" s="21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4"/>
    </row>
    <row r="106" spans="2:40" ht="5.25" customHeight="1" x14ac:dyDescent="0.15">
      <c r="B106" s="114"/>
      <c r="C106" s="107"/>
      <c r="D106" s="107"/>
      <c r="E106" s="115"/>
      <c r="F106" s="21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4"/>
    </row>
    <row r="107" spans="2:40" ht="5.25" customHeight="1" x14ac:dyDescent="0.15">
      <c r="B107" s="114"/>
      <c r="C107" s="107"/>
      <c r="D107" s="107"/>
      <c r="E107" s="115"/>
      <c r="F107" s="21"/>
      <c r="G107" s="12"/>
      <c r="H107" s="12"/>
      <c r="I107" s="12"/>
      <c r="J107" s="12"/>
      <c r="K107" s="305"/>
      <c r="L107" s="305"/>
      <c r="M107" s="305"/>
      <c r="N107" s="305"/>
      <c r="O107" s="305"/>
      <c r="P107" s="305"/>
      <c r="Q107" s="305"/>
      <c r="R107" s="305"/>
      <c r="S107" s="305"/>
      <c r="T107" s="305"/>
      <c r="U107" s="305"/>
      <c r="V107" s="305"/>
      <c r="W107" s="305"/>
      <c r="X107" s="305"/>
      <c r="Y107" s="305"/>
      <c r="Z107" s="305"/>
      <c r="AA107" s="305"/>
      <c r="AB107" s="305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14"/>
    </row>
    <row r="108" spans="2:40" ht="5.25" customHeight="1" x14ac:dyDescent="0.15">
      <c r="B108" s="114"/>
      <c r="C108" s="107"/>
      <c r="D108" s="107"/>
      <c r="E108" s="115"/>
      <c r="F108" s="21"/>
      <c r="G108" s="12"/>
      <c r="H108" s="12"/>
      <c r="I108" s="12"/>
      <c r="J108" s="12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14"/>
    </row>
    <row r="109" spans="2:40" ht="5.25" customHeight="1" x14ac:dyDescent="0.15">
      <c r="B109" s="114"/>
      <c r="C109" s="107"/>
      <c r="D109" s="107"/>
      <c r="E109" s="115"/>
      <c r="F109" s="21"/>
      <c r="G109" s="12"/>
      <c r="H109" s="12"/>
      <c r="I109" s="12"/>
      <c r="J109" s="12"/>
      <c r="K109" s="305"/>
      <c r="L109" s="305"/>
      <c r="M109" s="305"/>
      <c r="N109" s="305"/>
      <c r="O109" s="305"/>
      <c r="P109" s="305"/>
      <c r="Q109" s="305"/>
      <c r="R109" s="305"/>
      <c r="S109" s="305"/>
      <c r="T109" s="305"/>
      <c r="U109" s="305"/>
      <c r="V109" s="305"/>
      <c r="W109" s="305"/>
      <c r="X109" s="305"/>
      <c r="Y109" s="305"/>
      <c r="Z109" s="305"/>
      <c r="AA109" s="305"/>
      <c r="AB109" s="305"/>
      <c r="AC109" s="305"/>
      <c r="AD109" s="305"/>
      <c r="AE109" s="305"/>
      <c r="AF109" s="305"/>
      <c r="AG109" s="305"/>
      <c r="AH109" s="305"/>
      <c r="AI109" s="305"/>
      <c r="AJ109" s="305"/>
      <c r="AK109" s="305"/>
      <c r="AL109" s="305"/>
      <c r="AM109" s="305"/>
      <c r="AN109" s="14"/>
    </row>
    <row r="110" spans="2:40" ht="5.25" customHeight="1" x14ac:dyDescent="0.15">
      <c r="B110" s="114"/>
      <c r="C110" s="107"/>
      <c r="D110" s="107"/>
      <c r="E110" s="115"/>
      <c r="F110" s="21"/>
      <c r="G110" s="12"/>
      <c r="H110" s="12"/>
      <c r="I110" s="12"/>
      <c r="J110" s="12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05"/>
      <c r="AL110" s="305"/>
      <c r="AM110" s="305"/>
      <c r="AN110" s="14"/>
    </row>
    <row r="111" spans="2:40" ht="5.25" customHeight="1" x14ac:dyDescent="0.15">
      <c r="B111" s="114"/>
      <c r="C111" s="107"/>
      <c r="D111" s="107"/>
      <c r="E111" s="115"/>
      <c r="F111" s="21"/>
      <c r="G111" s="12"/>
      <c r="H111" s="12"/>
      <c r="I111" s="12"/>
      <c r="J111" s="12"/>
      <c r="K111" s="305"/>
      <c r="L111" s="305"/>
      <c r="M111" s="305"/>
      <c r="N111" s="305"/>
      <c r="O111" s="305"/>
      <c r="P111" s="305"/>
      <c r="Q111" s="305"/>
      <c r="R111" s="305"/>
      <c r="S111" s="305"/>
      <c r="T111" s="305"/>
      <c r="U111" s="305"/>
      <c r="V111" s="305"/>
      <c r="W111" s="305"/>
      <c r="X111" s="305"/>
      <c r="Y111" s="305"/>
      <c r="Z111" s="305"/>
      <c r="AA111" s="305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05"/>
      <c r="AL111" s="305"/>
      <c r="AM111" s="305"/>
      <c r="AN111" s="14"/>
    </row>
    <row r="112" spans="2:40" ht="5.25" customHeight="1" x14ac:dyDescent="0.15">
      <c r="B112" s="114"/>
      <c r="C112" s="107"/>
      <c r="D112" s="107"/>
      <c r="E112" s="115"/>
      <c r="F112" s="21"/>
      <c r="G112" s="12"/>
      <c r="H112" s="12"/>
      <c r="I112" s="12"/>
      <c r="J112" s="12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05"/>
      <c r="AL112" s="305"/>
      <c r="AM112" s="305"/>
      <c r="AN112" s="14"/>
    </row>
    <row r="113" spans="1:40" ht="5.25" customHeight="1" x14ac:dyDescent="0.15">
      <c r="B113" s="114"/>
      <c r="C113" s="107"/>
      <c r="D113" s="107"/>
      <c r="E113" s="115"/>
      <c r="F113" s="21"/>
      <c r="G113" s="12"/>
      <c r="H113" s="12"/>
      <c r="I113" s="12"/>
      <c r="J113" s="12"/>
      <c r="K113" s="305"/>
      <c r="L113" s="305"/>
      <c r="M113" s="305"/>
      <c r="N113" s="305"/>
      <c r="O113" s="305"/>
      <c r="P113" s="305"/>
      <c r="Q113" s="305"/>
      <c r="R113" s="305"/>
      <c r="S113" s="305"/>
      <c r="T113" s="305"/>
      <c r="U113" s="305"/>
      <c r="V113" s="305"/>
      <c r="W113" s="305"/>
      <c r="X113" s="305"/>
      <c r="Y113" s="305"/>
      <c r="Z113" s="305"/>
      <c r="AA113" s="305"/>
      <c r="AB113" s="305"/>
      <c r="AC113" s="305"/>
      <c r="AD113" s="305"/>
      <c r="AE113" s="305"/>
      <c r="AF113" s="305"/>
      <c r="AG113" s="305"/>
      <c r="AH113" s="305"/>
      <c r="AI113" s="305"/>
      <c r="AJ113" s="305"/>
      <c r="AK113" s="305"/>
      <c r="AL113" s="305"/>
      <c r="AM113" s="305"/>
      <c r="AN113" s="14"/>
    </row>
    <row r="114" spans="1:40" ht="5.25" customHeight="1" thickBot="1" x14ac:dyDescent="0.2">
      <c r="B114" s="124"/>
      <c r="C114" s="125"/>
      <c r="D114" s="125"/>
      <c r="E114" s="126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6"/>
    </row>
    <row r="115" spans="1:40" ht="5.25" customHeight="1" x14ac:dyDescent="0.15">
      <c r="B115" s="3"/>
      <c r="C115" s="3"/>
      <c r="D115" s="3"/>
      <c r="E115" s="3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</row>
    <row r="116" spans="1:40" ht="5.25" customHeight="1" thickBot="1" x14ac:dyDescent="0.2">
      <c r="B116" s="3"/>
      <c r="C116" s="3"/>
      <c r="D116" s="3"/>
      <c r="E116" s="3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</row>
    <row r="117" spans="1:40" ht="5.25" customHeight="1" x14ac:dyDescent="0.15">
      <c r="B117" s="255" t="s">
        <v>60</v>
      </c>
      <c r="C117" s="256"/>
      <c r="D117" s="256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8"/>
    </row>
    <row r="118" spans="1:40" ht="5.25" customHeight="1" x14ac:dyDescent="0.15">
      <c r="B118" s="257"/>
      <c r="C118" s="258"/>
      <c r="D118" s="25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  <c r="AA118" s="308"/>
      <c r="AB118" s="308"/>
      <c r="AC118" s="308"/>
      <c r="AD118" s="308"/>
      <c r="AE118" s="308"/>
      <c r="AF118" s="308"/>
      <c r="AG118" s="308"/>
      <c r="AH118" s="308"/>
      <c r="AI118" s="308"/>
      <c r="AJ118" s="308"/>
      <c r="AK118" s="308"/>
      <c r="AL118" s="308"/>
      <c r="AM118" s="308"/>
      <c r="AN118" s="309"/>
    </row>
    <row r="119" spans="1:40" ht="5.25" customHeight="1" x14ac:dyDescent="0.15">
      <c r="B119" s="257"/>
      <c r="C119" s="258"/>
      <c r="D119" s="258"/>
      <c r="E119" s="308"/>
      <c r="F119" s="308"/>
      <c r="G119" s="308"/>
      <c r="H119" s="308"/>
      <c r="I119" s="308"/>
      <c r="J119" s="308"/>
      <c r="K119" s="308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308"/>
      <c r="AD119" s="308"/>
      <c r="AE119" s="308"/>
      <c r="AF119" s="308"/>
      <c r="AG119" s="308"/>
      <c r="AH119" s="308"/>
      <c r="AI119" s="308"/>
      <c r="AJ119" s="308"/>
      <c r="AK119" s="308"/>
      <c r="AL119" s="308"/>
      <c r="AM119" s="308"/>
      <c r="AN119" s="309"/>
    </row>
    <row r="120" spans="1:40" ht="5.25" customHeight="1" x14ac:dyDescent="0.15">
      <c r="B120" s="29"/>
      <c r="E120" s="308"/>
      <c r="F120" s="308"/>
      <c r="G120" s="308"/>
      <c r="H120" s="308"/>
      <c r="I120" s="308"/>
      <c r="J120" s="308"/>
      <c r="K120" s="308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  <c r="AA120" s="308"/>
      <c r="AB120" s="308"/>
      <c r="AC120" s="308"/>
      <c r="AD120" s="308"/>
      <c r="AE120" s="308"/>
      <c r="AF120" s="308"/>
      <c r="AG120" s="308"/>
      <c r="AH120" s="308"/>
      <c r="AI120" s="308"/>
      <c r="AJ120" s="308"/>
      <c r="AK120" s="308"/>
      <c r="AL120" s="308"/>
      <c r="AM120" s="308"/>
      <c r="AN120" s="309"/>
    </row>
    <row r="121" spans="1:40" ht="5.25" customHeight="1" x14ac:dyDescent="0.15">
      <c r="B121" s="29"/>
      <c r="E121" s="308"/>
      <c r="F121" s="308"/>
      <c r="G121" s="308"/>
      <c r="H121" s="308"/>
      <c r="I121" s="308"/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  <c r="AA121" s="308"/>
      <c r="AB121" s="308"/>
      <c r="AC121" s="308"/>
      <c r="AD121" s="308"/>
      <c r="AE121" s="308"/>
      <c r="AF121" s="308"/>
      <c r="AG121" s="308"/>
      <c r="AH121" s="308"/>
      <c r="AI121" s="308"/>
      <c r="AJ121" s="308"/>
      <c r="AK121" s="308"/>
      <c r="AL121" s="308"/>
      <c r="AM121" s="308"/>
      <c r="AN121" s="309"/>
    </row>
    <row r="122" spans="1:40" ht="5.25" customHeight="1" x14ac:dyDescent="0.15">
      <c r="B122" s="29"/>
      <c r="E122" s="308"/>
      <c r="F122" s="308"/>
      <c r="G122" s="308"/>
      <c r="H122" s="308"/>
      <c r="I122" s="308"/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  <c r="AA122" s="308"/>
      <c r="AB122" s="308"/>
      <c r="AC122" s="308"/>
      <c r="AD122" s="308"/>
      <c r="AE122" s="308"/>
      <c r="AF122" s="308"/>
      <c r="AG122" s="308"/>
      <c r="AH122" s="308"/>
      <c r="AI122" s="308"/>
      <c r="AJ122" s="308"/>
      <c r="AK122" s="308"/>
      <c r="AL122" s="308"/>
      <c r="AM122" s="308"/>
      <c r="AN122" s="309"/>
    </row>
    <row r="123" spans="1:40" ht="5.25" customHeight="1" thickBot="1" x14ac:dyDescent="0.2">
      <c r="B123" s="30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7"/>
    </row>
    <row r="124" spans="1:40" ht="5.25" customHeight="1" x14ac:dyDescent="0.15">
      <c r="B124" s="3"/>
      <c r="C124" s="3"/>
      <c r="D124" s="3"/>
      <c r="E124" s="3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</row>
    <row r="125" spans="1:40" ht="5.25" customHeight="1" x14ac:dyDescent="0.15">
      <c r="A125" s="87" t="s">
        <v>22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40" ht="5.25" customHeight="1" x14ac:dyDescent="0.1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40" ht="5.25" customHeight="1" x14ac:dyDescent="0.1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40" ht="5.25" customHeight="1" x14ac:dyDescent="0.1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40" ht="5.25" customHeight="1" thickBot="1" x14ac:dyDescent="0.2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40" ht="5.25" customHeight="1" x14ac:dyDescent="0.15">
      <c r="B130" s="112" t="s">
        <v>27</v>
      </c>
      <c r="C130" s="104"/>
      <c r="D130" s="104"/>
      <c r="E130" s="104"/>
      <c r="F130" s="104"/>
      <c r="G130" s="104"/>
      <c r="H130" s="104"/>
      <c r="I130" s="104"/>
      <c r="J130" s="104"/>
      <c r="K130" s="104"/>
      <c r="L130" s="113"/>
      <c r="M130" s="118" t="s">
        <v>23</v>
      </c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13"/>
      <c r="AA130" s="118" t="s">
        <v>28</v>
      </c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5"/>
    </row>
    <row r="131" spans="1:40" ht="5.25" customHeight="1" x14ac:dyDescent="0.15">
      <c r="B131" s="114"/>
      <c r="C131" s="107"/>
      <c r="D131" s="107"/>
      <c r="E131" s="107"/>
      <c r="F131" s="107"/>
      <c r="G131" s="107"/>
      <c r="H131" s="107"/>
      <c r="I131" s="107"/>
      <c r="J131" s="107"/>
      <c r="K131" s="107"/>
      <c r="L131" s="115"/>
      <c r="M131" s="119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15"/>
      <c r="AA131" s="119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8"/>
    </row>
    <row r="132" spans="1:40" ht="5.25" customHeight="1" x14ac:dyDescent="0.15">
      <c r="B132" s="114"/>
      <c r="C132" s="107"/>
      <c r="D132" s="107"/>
      <c r="E132" s="107"/>
      <c r="F132" s="107"/>
      <c r="G132" s="107"/>
      <c r="H132" s="107"/>
      <c r="I132" s="107"/>
      <c r="J132" s="107"/>
      <c r="K132" s="107"/>
      <c r="L132" s="115"/>
      <c r="M132" s="119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15"/>
      <c r="AA132" s="119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8"/>
    </row>
    <row r="133" spans="1:40" ht="5.25" customHeight="1" x14ac:dyDescent="0.15">
      <c r="B133" s="114"/>
      <c r="C133" s="107"/>
      <c r="D133" s="107"/>
      <c r="E133" s="107"/>
      <c r="F133" s="107"/>
      <c r="G133" s="107"/>
      <c r="H133" s="107"/>
      <c r="I133" s="107"/>
      <c r="J133" s="107"/>
      <c r="K133" s="107"/>
      <c r="L133" s="115"/>
      <c r="M133" s="119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15"/>
      <c r="AA133" s="119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8"/>
    </row>
    <row r="134" spans="1:40" ht="5.25" customHeight="1" x14ac:dyDescent="0.15">
      <c r="B134" s="116"/>
      <c r="C134" s="110"/>
      <c r="D134" s="110"/>
      <c r="E134" s="110"/>
      <c r="F134" s="110"/>
      <c r="G134" s="110"/>
      <c r="H134" s="110"/>
      <c r="I134" s="110"/>
      <c r="J134" s="110"/>
      <c r="K134" s="110"/>
      <c r="L134" s="117"/>
      <c r="M134" s="12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7"/>
      <c r="AA134" s="12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1"/>
    </row>
    <row r="135" spans="1:40" ht="5.25" customHeight="1" x14ac:dyDescent="0.15">
      <c r="B135" s="121"/>
      <c r="C135" s="122"/>
      <c r="D135" s="122"/>
      <c r="E135" s="122"/>
      <c r="F135" s="122"/>
      <c r="G135" s="122"/>
      <c r="H135" s="122"/>
      <c r="I135" s="122"/>
      <c r="J135" s="122"/>
      <c r="K135" s="122"/>
      <c r="L135" s="123"/>
      <c r="M135" s="261" t="s">
        <v>24</v>
      </c>
      <c r="N135" s="122"/>
      <c r="O135" s="122"/>
      <c r="P135" s="122"/>
      <c r="Q135" s="185"/>
      <c r="R135" s="127"/>
      <c r="S135" s="128"/>
      <c r="T135" s="128"/>
      <c r="U135" s="128"/>
      <c r="V135" s="128"/>
      <c r="W135" s="128"/>
      <c r="X135" s="128"/>
      <c r="Y135" s="128"/>
      <c r="Z135" s="129"/>
      <c r="AA135" s="261" t="s">
        <v>24</v>
      </c>
      <c r="AB135" s="122"/>
      <c r="AC135" s="122"/>
      <c r="AD135" s="122"/>
      <c r="AE135" s="185"/>
      <c r="AF135" s="127"/>
      <c r="AG135" s="128"/>
      <c r="AH135" s="128"/>
      <c r="AI135" s="128"/>
      <c r="AJ135" s="128"/>
      <c r="AK135" s="128"/>
      <c r="AL135" s="128"/>
      <c r="AM135" s="128"/>
      <c r="AN135" s="136"/>
    </row>
    <row r="136" spans="1:40" ht="5.25" customHeight="1" x14ac:dyDescent="0.15">
      <c r="B136" s="114"/>
      <c r="C136" s="107"/>
      <c r="D136" s="107"/>
      <c r="E136" s="107"/>
      <c r="F136" s="107"/>
      <c r="G136" s="107"/>
      <c r="H136" s="107"/>
      <c r="I136" s="107"/>
      <c r="J136" s="107"/>
      <c r="K136" s="107"/>
      <c r="L136" s="115"/>
      <c r="M136" s="119"/>
      <c r="N136" s="107"/>
      <c r="O136" s="107"/>
      <c r="P136" s="107"/>
      <c r="Q136" s="186"/>
      <c r="R136" s="130"/>
      <c r="S136" s="131"/>
      <c r="T136" s="131"/>
      <c r="U136" s="131"/>
      <c r="V136" s="131"/>
      <c r="W136" s="131"/>
      <c r="X136" s="131"/>
      <c r="Y136" s="131"/>
      <c r="Z136" s="132"/>
      <c r="AA136" s="119"/>
      <c r="AB136" s="107"/>
      <c r="AC136" s="107"/>
      <c r="AD136" s="107"/>
      <c r="AE136" s="186"/>
      <c r="AF136" s="130"/>
      <c r="AG136" s="131"/>
      <c r="AH136" s="131"/>
      <c r="AI136" s="131"/>
      <c r="AJ136" s="131"/>
      <c r="AK136" s="131"/>
      <c r="AL136" s="131"/>
      <c r="AM136" s="131"/>
      <c r="AN136" s="137"/>
    </row>
    <row r="137" spans="1:40" ht="5.25" customHeight="1" x14ac:dyDescent="0.15">
      <c r="B137" s="114"/>
      <c r="C137" s="107"/>
      <c r="D137" s="107"/>
      <c r="E137" s="107"/>
      <c r="F137" s="107"/>
      <c r="G137" s="107"/>
      <c r="H137" s="107"/>
      <c r="I137" s="107"/>
      <c r="J137" s="107"/>
      <c r="K137" s="107"/>
      <c r="L137" s="115"/>
      <c r="M137" s="119"/>
      <c r="N137" s="107"/>
      <c r="O137" s="107"/>
      <c r="P137" s="107"/>
      <c r="Q137" s="186"/>
      <c r="R137" s="130"/>
      <c r="S137" s="131"/>
      <c r="T137" s="131"/>
      <c r="U137" s="131"/>
      <c r="V137" s="131"/>
      <c r="W137" s="131"/>
      <c r="X137" s="131"/>
      <c r="Y137" s="131"/>
      <c r="Z137" s="132"/>
      <c r="AA137" s="119"/>
      <c r="AB137" s="107"/>
      <c r="AC137" s="107"/>
      <c r="AD137" s="107"/>
      <c r="AE137" s="186"/>
      <c r="AF137" s="130"/>
      <c r="AG137" s="131"/>
      <c r="AH137" s="131"/>
      <c r="AI137" s="131"/>
      <c r="AJ137" s="131"/>
      <c r="AK137" s="131"/>
      <c r="AL137" s="131"/>
      <c r="AM137" s="131"/>
      <c r="AN137" s="137"/>
    </row>
    <row r="138" spans="1:40" ht="5.25" customHeight="1" x14ac:dyDescent="0.15">
      <c r="B138" s="114"/>
      <c r="C138" s="107"/>
      <c r="D138" s="107"/>
      <c r="E138" s="107"/>
      <c r="F138" s="107"/>
      <c r="G138" s="107"/>
      <c r="H138" s="107"/>
      <c r="I138" s="107"/>
      <c r="J138" s="107"/>
      <c r="K138" s="107"/>
      <c r="L138" s="115"/>
      <c r="M138" s="119"/>
      <c r="N138" s="107"/>
      <c r="O138" s="107"/>
      <c r="P138" s="107"/>
      <c r="Q138" s="186"/>
      <c r="R138" s="130"/>
      <c r="S138" s="131"/>
      <c r="T138" s="131"/>
      <c r="U138" s="131"/>
      <c r="V138" s="131"/>
      <c r="W138" s="131"/>
      <c r="X138" s="131"/>
      <c r="Y138" s="131"/>
      <c r="Z138" s="132"/>
      <c r="AA138" s="119"/>
      <c r="AB138" s="107"/>
      <c r="AC138" s="107"/>
      <c r="AD138" s="107"/>
      <c r="AE138" s="186"/>
      <c r="AF138" s="130"/>
      <c r="AG138" s="131"/>
      <c r="AH138" s="131"/>
      <c r="AI138" s="131"/>
      <c r="AJ138" s="131"/>
      <c r="AK138" s="131"/>
      <c r="AL138" s="131"/>
      <c r="AM138" s="131"/>
      <c r="AN138" s="137"/>
    </row>
    <row r="139" spans="1:40" ht="5.25" customHeight="1" x14ac:dyDescent="0.15">
      <c r="B139" s="114"/>
      <c r="C139" s="107"/>
      <c r="D139" s="107"/>
      <c r="E139" s="107"/>
      <c r="F139" s="107"/>
      <c r="G139" s="107"/>
      <c r="H139" s="107"/>
      <c r="I139" s="107"/>
      <c r="J139" s="107"/>
      <c r="K139" s="107"/>
      <c r="L139" s="115"/>
      <c r="M139" s="120"/>
      <c r="N139" s="110"/>
      <c r="O139" s="110"/>
      <c r="P139" s="110"/>
      <c r="Q139" s="187"/>
      <c r="R139" s="133"/>
      <c r="S139" s="134"/>
      <c r="T139" s="134"/>
      <c r="U139" s="134"/>
      <c r="V139" s="134"/>
      <c r="W139" s="134"/>
      <c r="X139" s="134"/>
      <c r="Y139" s="134"/>
      <c r="Z139" s="135"/>
      <c r="AA139" s="120"/>
      <c r="AB139" s="110"/>
      <c r="AC139" s="110"/>
      <c r="AD139" s="110"/>
      <c r="AE139" s="187"/>
      <c r="AF139" s="133"/>
      <c r="AG139" s="134"/>
      <c r="AH139" s="134"/>
      <c r="AI139" s="134"/>
      <c r="AJ139" s="134"/>
      <c r="AK139" s="134"/>
      <c r="AL139" s="134"/>
      <c r="AM139" s="134"/>
      <c r="AN139" s="141"/>
    </row>
    <row r="140" spans="1:40" ht="5.25" customHeight="1" x14ac:dyDescent="0.15">
      <c r="B140" s="114"/>
      <c r="C140" s="107"/>
      <c r="D140" s="107"/>
      <c r="E140" s="107"/>
      <c r="F140" s="107"/>
      <c r="G140" s="107"/>
      <c r="H140" s="107"/>
      <c r="I140" s="107"/>
      <c r="J140" s="107"/>
      <c r="K140" s="107"/>
      <c r="L140" s="115"/>
      <c r="M140" s="261" t="s">
        <v>25</v>
      </c>
      <c r="N140" s="122"/>
      <c r="O140" s="122"/>
      <c r="P140" s="122"/>
      <c r="Q140" s="185"/>
      <c r="R140" s="127"/>
      <c r="S140" s="128"/>
      <c r="T140" s="128"/>
      <c r="U140" s="128"/>
      <c r="V140" s="128"/>
      <c r="W140" s="128"/>
      <c r="X140" s="128"/>
      <c r="Y140" s="128"/>
      <c r="Z140" s="129"/>
      <c r="AA140" s="261" t="s">
        <v>25</v>
      </c>
      <c r="AB140" s="122"/>
      <c r="AC140" s="122"/>
      <c r="AD140" s="122"/>
      <c r="AE140" s="185"/>
      <c r="AF140" s="127"/>
      <c r="AG140" s="128"/>
      <c r="AH140" s="128"/>
      <c r="AI140" s="128"/>
      <c r="AJ140" s="128"/>
      <c r="AK140" s="128"/>
      <c r="AL140" s="128"/>
      <c r="AM140" s="128"/>
      <c r="AN140" s="136"/>
    </row>
    <row r="141" spans="1:40" ht="5.25" customHeight="1" x14ac:dyDescent="0.15">
      <c r="B141" s="114"/>
      <c r="C141" s="107"/>
      <c r="D141" s="107"/>
      <c r="E141" s="107"/>
      <c r="F141" s="107"/>
      <c r="G141" s="107"/>
      <c r="H141" s="107"/>
      <c r="I141" s="107"/>
      <c r="J141" s="107"/>
      <c r="K141" s="107"/>
      <c r="L141" s="115"/>
      <c r="M141" s="119"/>
      <c r="N141" s="107"/>
      <c r="O141" s="107"/>
      <c r="P141" s="107"/>
      <c r="Q141" s="186"/>
      <c r="R141" s="130"/>
      <c r="S141" s="131"/>
      <c r="T141" s="131"/>
      <c r="U141" s="131"/>
      <c r="V141" s="131"/>
      <c r="W141" s="131"/>
      <c r="X141" s="131"/>
      <c r="Y141" s="131"/>
      <c r="Z141" s="132"/>
      <c r="AA141" s="119"/>
      <c r="AB141" s="107"/>
      <c r="AC141" s="107"/>
      <c r="AD141" s="107"/>
      <c r="AE141" s="186"/>
      <c r="AF141" s="130"/>
      <c r="AG141" s="131"/>
      <c r="AH141" s="131"/>
      <c r="AI141" s="131"/>
      <c r="AJ141" s="131"/>
      <c r="AK141" s="131"/>
      <c r="AL141" s="131"/>
      <c r="AM141" s="131"/>
      <c r="AN141" s="137"/>
    </row>
    <row r="142" spans="1:40" ht="5.25" customHeight="1" x14ac:dyDescent="0.15">
      <c r="B142" s="114"/>
      <c r="C142" s="107"/>
      <c r="D142" s="107"/>
      <c r="E142" s="107"/>
      <c r="F142" s="107"/>
      <c r="G142" s="107"/>
      <c r="H142" s="107"/>
      <c r="I142" s="107"/>
      <c r="J142" s="107"/>
      <c r="K142" s="107"/>
      <c r="L142" s="115"/>
      <c r="M142" s="119"/>
      <c r="N142" s="107"/>
      <c r="O142" s="107"/>
      <c r="P142" s="107"/>
      <c r="Q142" s="186"/>
      <c r="R142" s="130"/>
      <c r="S142" s="131"/>
      <c r="T142" s="131"/>
      <c r="U142" s="131"/>
      <c r="V142" s="131"/>
      <c r="W142" s="131"/>
      <c r="X142" s="131"/>
      <c r="Y142" s="131"/>
      <c r="Z142" s="132"/>
      <c r="AA142" s="119"/>
      <c r="AB142" s="107"/>
      <c r="AC142" s="107"/>
      <c r="AD142" s="107"/>
      <c r="AE142" s="186"/>
      <c r="AF142" s="130"/>
      <c r="AG142" s="131"/>
      <c r="AH142" s="131"/>
      <c r="AI142" s="131"/>
      <c r="AJ142" s="131"/>
      <c r="AK142" s="131"/>
      <c r="AL142" s="131"/>
      <c r="AM142" s="131"/>
      <c r="AN142" s="137"/>
    </row>
    <row r="143" spans="1:40" ht="5.25" customHeight="1" x14ac:dyDescent="0.15">
      <c r="B143" s="114"/>
      <c r="C143" s="107"/>
      <c r="D143" s="107"/>
      <c r="E143" s="107"/>
      <c r="F143" s="107"/>
      <c r="G143" s="107"/>
      <c r="H143" s="107"/>
      <c r="I143" s="107"/>
      <c r="J143" s="107"/>
      <c r="K143" s="107"/>
      <c r="L143" s="115"/>
      <c r="M143" s="119"/>
      <c r="N143" s="107"/>
      <c r="O143" s="107"/>
      <c r="P143" s="107"/>
      <c r="Q143" s="186"/>
      <c r="R143" s="130"/>
      <c r="S143" s="131"/>
      <c r="T143" s="131"/>
      <c r="U143" s="131"/>
      <c r="V143" s="131"/>
      <c r="W143" s="131"/>
      <c r="X143" s="131"/>
      <c r="Y143" s="131"/>
      <c r="Z143" s="132"/>
      <c r="AA143" s="119"/>
      <c r="AB143" s="107"/>
      <c r="AC143" s="107"/>
      <c r="AD143" s="107"/>
      <c r="AE143" s="186"/>
      <c r="AF143" s="130"/>
      <c r="AG143" s="131"/>
      <c r="AH143" s="131"/>
      <c r="AI143" s="131"/>
      <c r="AJ143" s="131"/>
      <c r="AK143" s="131"/>
      <c r="AL143" s="131"/>
      <c r="AM143" s="131"/>
      <c r="AN143" s="137"/>
    </row>
    <row r="144" spans="1:40" ht="5.25" customHeight="1" x14ac:dyDescent="0.15">
      <c r="B144" s="114"/>
      <c r="C144" s="107"/>
      <c r="D144" s="107"/>
      <c r="E144" s="107"/>
      <c r="F144" s="107"/>
      <c r="G144" s="107"/>
      <c r="H144" s="107"/>
      <c r="I144" s="107"/>
      <c r="J144" s="107"/>
      <c r="K144" s="107"/>
      <c r="L144" s="115"/>
      <c r="M144" s="120"/>
      <c r="N144" s="110"/>
      <c r="O144" s="110"/>
      <c r="P144" s="110"/>
      <c r="Q144" s="187"/>
      <c r="R144" s="133"/>
      <c r="S144" s="134"/>
      <c r="T144" s="134"/>
      <c r="U144" s="134"/>
      <c r="V144" s="134"/>
      <c r="W144" s="134"/>
      <c r="X144" s="134"/>
      <c r="Y144" s="134"/>
      <c r="Z144" s="135"/>
      <c r="AA144" s="120"/>
      <c r="AB144" s="110"/>
      <c r="AC144" s="110"/>
      <c r="AD144" s="110"/>
      <c r="AE144" s="187"/>
      <c r="AF144" s="133"/>
      <c r="AG144" s="134"/>
      <c r="AH144" s="134"/>
      <c r="AI144" s="134"/>
      <c r="AJ144" s="134"/>
      <c r="AK144" s="134"/>
      <c r="AL144" s="134"/>
      <c r="AM144" s="134"/>
      <c r="AN144" s="141"/>
    </row>
    <row r="145" spans="1:40" ht="5.25" customHeight="1" x14ac:dyDescent="0.15">
      <c r="B145" s="114"/>
      <c r="C145" s="107"/>
      <c r="D145" s="107"/>
      <c r="E145" s="107"/>
      <c r="F145" s="107"/>
      <c r="G145" s="107"/>
      <c r="H145" s="107"/>
      <c r="I145" s="107"/>
      <c r="J145" s="107"/>
      <c r="K145" s="107"/>
      <c r="L145" s="115"/>
      <c r="M145" s="262" t="s">
        <v>26</v>
      </c>
      <c r="N145" s="171"/>
      <c r="O145" s="171"/>
      <c r="P145" s="171"/>
      <c r="Q145" s="171"/>
      <c r="R145" s="142"/>
      <c r="S145" s="122"/>
      <c r="T145" s="122"/>
      <c r="U145" s="122"/>
      <c r="V145" s="122"/>
      <c r="W145" s="122"/>
      <c r="X145" s="122"/>
      <c r="Y145" s="122"/>
      <c r="Z145" s="123"/>
      <c r="AA145" s="264" t="s">
        <v>29</v>
      </c>
      <c r="AB145" s="171"/>
      <c r="AC145" s="171"/>
      <c r="AD145" s="171"/>
      <c r="AE145" s="171"/>
      <c r="AF145" s="127"/>
      <c r="AG145" s="128"/>
      <c r="AH145" s="128"/>
      <c r="AI145" s="128"/>
      <c r="AJ145" s="128"/>
      <c r="AK145" s="128"/>
      <c r="AL145" s="128"/>
      <c r="AM145" s="128"/>
      <c r="AN145" s="136"/>
    </row>
    <row r="146" spans="1:40" ht="5.25" customHeight="1" x14ac:dyDescent="0.15">
      <c r="B146" s="114"/>
      <c r="C146" s="107"/>
      <c r="D146" s="107"/>
      <c r="E146" s="107"/>
      <c r="F146" s="107"/>
      <c r="G146" s="107"/>
      <c r="H146" s="107"/>
      <c r="I146" s="107"/>
      <c r="J146" s="107"/>
      <c r="K146" s="107"/>
      <c r="L146" s="115"/>
      <c r="M146" s="262"/>
      <c r="N146" s="171"/>
      <c r="O146" s="171"/>
      <c r="P146" s="171"/>
      <c r="Q146" s="171"/>
      <c r="R146" s="106"/>
      <c r="S146" s="107"/>
      <c r="T146" s="107"/>
      <c r="U146" s="107"/>
      <c r="V146" s="107"/>
      <c r="W146" s="107"/>
      <c r="X146" s="107"/>
      <c r="Y146" s="107"/>
      <c r="Z146" s="115"/>
      <c r="AA146" s="264"/>
      <c r="AB146" s="171"/>
      <c r="AC146" s="171"/>
      <c r="AD146" s="171"/>
      <c r="AE146" s="171"/>
      <c r="AF146" s="130"/>
      <c r="AG146" s="131"/>
      <c r="AH146" s="131"/>
      <c r="AI146" s="131"/>
      <c r="AJ146" s="131"/>
      <c r="AK146" s="131"/>
      <c r="AL146" s="131"/>
      <c r="AM146" s="131"/>
      <c r="AN146" s="137"/>
    </row>
    <row r="147" spans="1:40" ht="5.25" customHeight="1" x14ac:dyDescent="0.15">
      <c r="B147" s="114"/>
      <c r="C147" s="107"/>
      <c r="D147" s="107"/>
      <c r="E147" s="107"/>
      <c r="F147" s="107"/>
      <c r="G147" s="107"/>
      <c r="H147" s="107"/>
      <c r="I147" s="107"/>
      <c r="J147" s="107"/>
      <c r="K147" s="107"/>
      <c r="L147" s="115"/>
      <c r="M147" s="262"/>
      <c r="N147" s="171"/>
      <c r="O147" s="171"/>
      <c r="P147" s="171"/>
      <c r="Q147" s="171"/>
      <c r="R147" s="106"/>
      <c r="S147" s="107"/>
      <c r="T147" s="107"/>
      <c r="U147" s="107"/>
      <c r="V147" s="107"/>
      <c r="W147" s="107"/>
      <c r="X147" s="107"/>
      <c r="Y147" s="107"/>
      <c r="Z147" s="115"/>
      <c r="AA147" s="264"/>
      <c r="AB147" s="171"/>
      <c r="AC147" s="171"/>
      <c r="AD147" s="171"/>
      <c r="AE147" s="171"/>
      <c r="AF147" s="130"/>
      <c r="AG147" s="131"/>
      <c r="AH147" s="131"/>
      <c r="AI147" s="131"/>
      <c r="AJ147" s="131"/>
      <c r="AK147" s="131"/>
      <c r="AL147" s="131"/>
      <c r="AM147" s="131"/>
      <c r="AN147" s="137"/>
    </row>
    <row r="148" spans="1:40" ht="5.25" customHeight="1" x14ac:dyDescent="0.15">
      <c r="B148" s="114"/>
      <c r="C148" s="107"/>
      <c r="D148" s="107"/>
      <c r="E148" s="107"/>
      <c r="F148" s="107"/>
      <c r="G148" s="107"/>
      <c r="H148" s="107"/>
      <c r="I148" s="107"/>
      <c r="J148" s="107"/>
      <c r="K148" s="107"/>
      <c r="L148" s="115"/>
      <c r="M148" s="262"/>
      <c r="N148" s="171"/>
      <c r="O148" s="171"/>
      <c r="P148" s="171"/>
      <c r="Q148" s="171"/>
      <c r="R148" s="106"/>
      <c r="S148" s="107"/>
      <c r="T148" s="107"/>
      <c r="U148" s="107"/>
      <c r="V148" s="107"/>
      <c r="W148" s="107"/>
      <c r="X148" s="107"/>
      <c r="Y148" s="107"/>
      <c r="Z148" s="115"/>
      <c r="AA148" s="264"/>
      <c r="AB148" s="171"/>
      <c r="AC148" s="171"/>
      <c r="AD148" s="171"/>
      <c r="AE148" s="171"/>
      <c r="AF148" s="130"/>
      <c r="AG148" s="131"/>
      <c r="AH148" s="131"/>
      <c r="AI148" s="131"/>
      <c r="AJ148" s="131"/>
      <c r="AK148" s="131"/>
      <c r="AL148" s="131"/>
      <c r="AM148" s="131"/>
      <c r="AN148" s="137"/>
    </row>
    <row r="149" spans="1:40" ht="5.25" customHeight="1" x14ac:dyDescent="0.15">
      <c r="B149" s="114"/>
      <c r="C149" s="107"/>
      <c r="D149" s="107"/>
      <c r="E149" s="107"/>
      <c r="F149" s="107"/>
      <c r="G149" s="107"/>
      <c r="H149" s="107"/>
      <c r="I149" s="107"/>
      <c r="J149" s="107"/>
      <c r="K149" s="107"/>
      <c r="L149" s="115"/>
      <c r="M149" s="262"/>
      <c r="N149" s="171"/>
      <c r="O149" s="171"/>
      <c r="P149" s="171"/>
      <c r="Q149" s="171"/>
      <c r="R149" s="106"/>
      <c r="S149" s="107"/>
      <c r="T149" s="107"/>
      <c r="U149" s="107"/>
      <c r="V149" s="107"/>
      <c r="W149" s="107"/>
      <c r="X149" s="107"/>
      <c r="Y149" s="107"/>
      <c r="Z149" s="115"/>
      <c r="AA149" s="264"/>
      <c r="AB149" s="171"/>
      <c r="AC149" s="171"/>
      <c r="AD149" s="171"/>
      <c r="AE149" s="171"/>
      <c r="AF149" s="130"/>
      <c r="AG149" s="131"/>
      <c r="AH149" s="131"/>
      <c r="AI149" s="131"/>
      <c r="AJ149" s="131"/>
      <c r="AK149" s="131"/>
      <c r="AL149" s="131"/>
      <c r="AM149" s="131"/>
      <c r="AN149" s="137"/>
    </row>
    <row r="150" spans="1:40" ht="5.25" customHeight="1" x14ac:dyDescent="0.15">
      <c r="B150" s="114"/>
      <c r="C150" s="107"/>
      <c r="D150" s="107"/>
      <c r="E150" s="107"/>
      <c r="F150" s="107"/>
      <c r="G150" s="107"/>
      <c r="H150" s="107"/>
      <c r="I150" s="107"/>
      <c r="J150" s="107"/>
      <c r="K150" s="107"/>
      <c r="L150" s="115"/>
      <c r="M150" s="262"/>
      <c r="N150" s="171"/>
      <c r="O150" s="171"/>
      <c r="P150" s="171"/>
      <c r="Q150" s="171"/>
      <c r="R150" s="106"/>
      <c r="S150" s="107"/>
      <c r="T150" s="107"/>
      <c r="U150" s="107"/>
      <c r="V150" s="107"/>
      <c r="W150" s="107"/>
      <c r="X150" s="107"/>
      <c r="Y150" s="107"/>
      <c r="Z150" s="115"/>
      <c r="AA150" s="264"/>
      <c r="AB150" s="171"/>
      <c r="AC150" s="171"/>
      <c r="AD150" s="171"/>
      <c r="AE150" s="171"/>
      <c r="AF150" s="130"/>
      <c r="AG150" s="131"/>
      <c r="AH150" s="131"/>
      <c r="AI150" s="131"/>
      <c r="AJ150" s="131"/>
      <c r="AK150" s="131"/>
      <c r="AL150" s="131"/>
      <c r="AM150" s="131"/>
      <c r="AN150" s="137"/>
    </row>
    <row r="151" spans="1:40" ht="5.25" customHeight="1" x14ac:dyDescent="0.15">
      <c r="B151" s="114"/>
      <c r="C151" s="107"/>
      <c r="D151" s="107"/>
      <c r="E151" s="107"/>
      <c r="F151" s="107"/>
      <c r="G151" s="107"/>
      <c r="H151" s="107"/>
      <c r="I151" s="107"/>
      <c r="J151" s="107"/>
      <c r="K151" s="107"/>
      <c r="L151" s="115"/>
      <c r="M151" s="262"/>
      <c r="N151" s="171"/>
      <c r="O151" s="171"/>
      <c r="P151" s="171"/>
      <c r="Q151" s="171"/>
      <c r="R151" s="106"/>
      <c r="S151" s="107"/>
      <c r="T151" s="107"/>
      <c r="U151" s="107"/>
      <c r="V151" s="107"/>
      <c r="W151" s="107"/>
      <c r="X151" s="107"/>
      <c r="Y151" s="107"/>
      <c r="Z151" s="115"/>
      <c r="AA151" s="264"/>
      <c r="AB151" s="171"/>
      <c r="AC151" s="171"/>
      <c r="AD151" s="171"/>
      <c r="AE151" s="171"/>
      <c r="AF151" s="130"/>
      <c r="AG151" s="131"/>
      <c r="AH151" s="131"/>
      <c r="AI151" s="131"/>
      <c r="AJ151" s="131"/>
      <c r="AK151" s="131"/>
      <c r="AL151" s="131"/>
      <c r="AM151" s="131"/>
      <c r="AN151" s="137"/>
    </row>
    <row r="152" spans="1:40" ht="5.25" customHeight="1" x14ac:dyDescent="0.15">
      <c r="B152" s="114"/>
      <c r="C152" s="107"/>
      <c r="D152" s="107"/>
      <c r="E152" s="107"/>
      <c r="F152" s="107"/>
      <c r="G152" s="107"/>
      <c r="H152" s="107"/>
      <c r="I152" s="107"/>
      <c r="J152" s="107"/>
      <c r="K152" s="107"/>
      <c r="L152" s="115"/>
      <c r="M152" s="262"/>
      <c r="N152" s="171"/>
      <c r="O152" s="171"/>
      <c r="P152" s="171"/>
      <c r="Q152" s="171"/>
      <c r="R152" s="106"/>
      <c r="S152" s="107"/>
      <c r="T152" s="107"/>
      <c r="U152" s="107"/>
      <c r="V152" s="107"/>
      <c r="W152" s="107"/>
      <c r="X152" s="107"/>
      <c r="Y152" s="107"/>
      <c r="Z152" s="115"/>
      <c r="AA152" s="264"/>
      <c r="AB152" s="171"/>
      <c r="AC152" s="171"/>
      <c r="AD152" s="171"/>
      <c r="AE152" s="171"/>
      <c r="AF152" s="130"/>
      <c r="AG152" s="131"/>
      <c r="AH152" s="131"/>
      <c r="AI152" s="131"/>
      <c r="AJ152" s="131"/>
      <c r="AK152" s="131"/>
      <c r="AL152" s="131"/>
      <c r="AM152" s="131"/>
      <c r="AN152" s="137"/>
    </row>
    <row r="153" spans="1:40" ht="5.25" customHeight="1" x14ac:dyDescent="0.15">
      <c r="B153" s="114"/>
      <c r="C153" s="107"/>
      <c r="D153" s="107"/>
      <c r="E153" s="107"/>
      <c r="F153" s="107"/>
      <c r="G153" s="107"/>
      <c r="H153" s="107"/>
      <c r="I153" s="107"/>
      <c r="J153" s="107"/>
      <c r="K153" s="107"/>
      <c r="L153" s="115"/>
      <c r="M153" s="262"/>
      <c r="N153" s="171"/>
      <c r="O153" s="171"/>
      <c r="P153" s="171"/>
      <c r="Q153" s="171"/>
      <c r="R153" s="106"/>
      <c r="S153" s="107"/>
      <c r="T153" s="107"/>
      <c r="U153" s="107"/>
      <c r="V153" s="107"/>
      <c r="W153" s="107"/>
      <c r="X153" s="107"/>
      <c r="Y153" s="107"/>
      <c r="Z153" s="115"/>
      <c r="AA153" s="264"/>
      <c r="AB153" s="171"/>
      <c r="AC153" s="171"/>
      <c r="AD153" s="171"/>
      <c r="AE153" s="171"/>
      <c r="AF153" s="130"/>
      <c r="AG153" s="131"/>
      <c r="AH153" s="131"/>
      <c r="AI153" s="131"/>
      <c r="AJ153" s="131"/>
      <c r="AK153" s="131"/>
      <c r="AL153" s="131"/>
      <c r="AM153" s="131"/>
      <c r="AN153" s="137"/>
    </row>
    <row r="154" spans="1:40" ht="5.25" customHeight="1" x14ac:dyDescent="0.15">
      <c r="B154" s="114"/>
      <c r="C154" s="107"/>
      <c r="D154" s="107"/>
      <c r="E154" s="107"/>
      <c r="F154" s="107"/>
      <c r="G154" s="107"/>
      <c r="H154" s="107"/>
      <c r="I154" s="107"/>
      <c r="J154" s="107"/>
      <c r="K154" s="107"/>
      <c r="L154" s="115"/>
      <c r="M154" s="262"/>
      <c r="N154" s="171"/>
      <c r="O154" s="171"/>
      <c r="P154" s="171"/>
      <c r="Q154" s="171"/>
      <c r="R154" s="106"/>
      <c r="S154" s="107"/>
      <c r="T154" s="107"/>
      <c r="U154" s="107"/>
      <c r="V154" s="107"/>
      <c r="W154" s="107"/>
      <c r="X154" s="107"/>
      <c r="Y154" s="107"/>
      <c r="Z154" s="115"/>
      <c r="AA154" s="264"/>
      <c r="AB154" s="171"/>
      <c r="AC154" s="171"/>
      <c r="AD154" s="171"/>
      <c r="AE154" s="171"/>
      <c r="AF154" s="130"/>
      <c r="AG154" s="131"/>
      <c r="AH154" s="131"/>
      <c r="AI154" s="131"/>
      <c r="AJ154" s="131"/>
      <c r="AK154" s="131"/>
      <c r="AL154" s="131"/>
      <c r="AM154" s="131"/>
      <c r="AN154" s="137"/>
    </row>
    <row r="155" spans="1:40" ht="5.25" customHeight="1" x14ac:dyDescent="0.15">
      <c r="B155" s="114"/>
      <c r="C155" s="107"/>
      <c r="D155" s="107"/>
      <c r="E155" s="107"/>
      <c r="F155" s="107"/>
      <c r="G155" s="107"/>
      <c r="H155" s="107"/>
      <c r="I155" s="107"/>
      <c r="J155" s="107"/>
      <c r="K155" s="107"/>
      <c r="L155" s="115"/>
      <c r="M155" s="262"/>
      <c r="N155" s="171"/>
      <c r="O155" s="171"/>
      <c r="P155" s="171"/>
      <c r="Q155" s="171"/>
      <c r="R155" s="106"/>
      <c r="S155" s="107"/>
      <c r="T155" s="107"/>
      <c r="U155" s="107"/>
      <c r="V155" s="107"/>
      <c r="W155" s="107"/>
      <c r="X155" s="107"/>
      <c r="Y155" s="107"/>
      <c r="Z155" s="115"/>
      <c r="AA155" s="264"/>
      <c r="AB155" s="171"/>
      <c r="AC155" s="171"/>
      <c r="AD155" s="171"/>
      <c r="AE155" s="171"/>
      <c r="AF155" s="130"/>
      <c r="AG155" s="131"/>
      <c r="AH155" s="131"/>
      <c r="AI155" s="131"/>
      <c r="AJ155" s="131"/>
      <c r="AK155" s="131"/>
      <c r="AL155" s="131"/>
      <c r="AM155" s="131"/>
      <c r="AN155" s="137"/>
    </row>
    <row r="156" spans="1:40" ht="5.25" customHeight="1" x14ac:dyDescent="0.15">
      <c r="B156" s="114"/>
      <c r="C156" s="107"/>
      <c r="D156" s="107"/>
      <c r="E156" s="107"/>
      <c r="F156" s="107"/>
      <c r="G156" s="107"/>
      <c r="H156" s="107"/>
      <c r="I156" s="107"/>
      <c r="J156" s="107"/>
      <c r="K156" s="107"/>
      <c r="L156" s="115"/>
      <c r="M156" s="262"/>
      <c r="N156" s="171"/>
      <c r="O156" s="171"/>
      <c r="P156" s="171"/>
      <c r="Q156" s="171"/>
      <c r="R156" s="106"/>
      <c r="S156" s="107"/>
      <c r="T156" s="107"/>
      <c r="U156" s="107"/>
      <c r="V156" s="107"/>
      <c r="W156" s="107"/>
      <c r="X156" s="107"/>
      <c r="Y156" s="107"/>
      <c r="Z156" s="115"/>
      <c r="AA156" s="264"/>
      <c r="AB156" s="171"/>
      <c r="AC156" s="171"/>
      <c r="AD156" s="171"/>
      <c r="AE156" s="171"/>
      <c r="AF156" s="130"/>
      <c r="AG156" s="131"/>
      <c r="AH156" s="131"/>
      <c r="AI156" s="131"/>
      <c r="AJ156" s="131"/>
      <c r="AK156" s="131"/>
      <c r="AL156" s="131"/>
      <c r="AM156" s="131"/>
      <c r="AN156" s="137"/>
    </row>
    <row r="157" spans="1:40" ht="5.25" customHeight="1" thickBot="1" x14ac:dyDescent="0.2">
      <c r="B157" s="124"/>
      <c r="C157" s="125"/>
      <c r="D157" s="125"/>
      <c r="E157" s="125"/>
      <c r="F157" s="125"/>
      <c r="G157" s="125"/>
      <c r="H157" s="125"/>
      <c r="I157" s="125"/>
      <c r="J157" s="125"/>
      <c r="K157" s="125"/>
      <c r="L157" s="126"/>
      <c r="M157" s="263"/>
      <c r="N157" s="211"/>
      <c r="O157" s="211"/>
      <c r="P157" s="211"/>
      <c r="Q157" s="211"/>
      <c r="R157" s="143"/>
      <c r="S157" s="125"/>
      <c r="T157" s="125"/>
      <c r="U157" s="125"/>
      <c r="V157" s="125"/>
      <c r="W157" s="125"/>
      <c r="X157" s="125"/>
      <c r="Y157" s="125"/>
      <c r="Z157" s="126"/>
      <c r="AA157" s="265"/>
      <c r="AB157" s="211"/>
      <c r="AC157" s="211"/>
      <c r="AD157" s="211"/>
      <c r="AE157" s="211"/>
      <c r="AF157" s="138"/>
      <c r="AG157" s="139"/>
      <c r="AH157" s="139"/>
      <c r="AI157" s="139"/>
      <c r="AJ157" s="139"/>
      <c r="AK157" s="139"/>
      <c r="AL157" s="139"/>
      <c r="AM157" s="139"/>
      <c r="AN157" s="140"/>
    </row>
    <row r="158" spans="1:40" ht="5.25" customHeight="1" x14ac:dyDescent="0.15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40" ht="5.25" customHeight="1" x14ac:dyDescent="0.1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40" ht="5.25" customHeight="1" x14ac:dyDescent="0.15">
      <c r="A160" s="144" t="s">
        <v>65</v>
      </c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  <c r="AA160" s="144"/>
      <c r="AB160" s="144"/>
    </row>
    <row r="161" spans="1:41" ht="5.25" customHeight="1" x14ac:dyDescent="0.15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  <c r="AA161" s="144"/>
      <c r="AB161" s="144"/>
    </row>
    <row r="162" spans="1:41" ht="5.25" customHeight="1" x14ac:dyDescent="0.15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</row>
    <row r="163" spans="1:41" ht="5.25" customHeight="1" x14ac:dyDescent="0.15">
      <c r="B163" s="245" t="s">
        <v>87</v>
      </c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7"/>
      <c r="AO163" s="31"/>
    </row>
    <row r="164" spans="1:41" ht="5.25" customHeight="1" x14ac:dyDescent="0.15">
      <c r="B164" s="248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249"/>
      <c r="O164" s="249"/>
      <c r="P164" s="249"/>
      <c r="Q164" s="249"/>
      <c r="R164" s="249"/>
      <c r="S164" s="249"/>
      <c r="T164" s="249"/>
      <c r="U164" s="249"/>
      <c r="V164" s="249"/>
      <c r="W164" s="249"/>
      <c r="X164" s="249"/>
      <c r="Y164" s="249"/>
      <c r="Z164" s="249"/>
      <c r="AA164" s="249"/>
      <c r="AB164" s="249"/>
      <c r="AC164" s="249"/>
      <c r="AD164" s="249"/>
      <c r="AE164" s="249"/>
      <c r="AF164" s="249"/>
      <c r="AG164" s="249"/>
      <c r="AH164" s="249"/>
      <c r="AI164" s="249"/>
      <c r="AJ164" s="249"/>
      <c r="AK164" s="249"/>
      <c r="AL164" s="249"/>
      <c r="AM164" s="249"/>
      <c r="AN164" s="250"/>
      <c r="AO164" s="31"/>
    </row>
    <row r="165" spans="1:41" ht="5.25" customHeight="1" x14ac:dyDescent="0.15">
      <c r="B165" s="248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50"/>
      <c r="AO165" s="31"/>
    </row>
    <row r="166" spans="1:41" ht="5.25" customHeight="1" x14ac:dyDescent="0.15">
      <c r="B166" s="248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249"/>
      <c r="AD166" s="249"/>
      <c r="AE166" s="249"/>
      <c r="AF166" s="249"/>
      <c r="AG166" s="249"/>
      <c r="AH166" s="249"/>
      <c r="AI166" s="249"/>
      <c r="AJ166" s="249"/>
      <c r="AK166" s="249"/>
      <c r="AL166" s="249"/>
      <c r="AM166" s="249"/>
      <c r="AN166" s="250"/>
      <c r="AO166" s="31"/>
    </row>
    <row r="167" spans="1:41" ht="5.25" customHeight="1" x14ac:dyDescent="0.15">
      <c r="B167" s="248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249"/>
      <c r="AD167" s="249"/>
      <c r="AE167" s="249"/>
      <c r="AF167" s="249"/>
      <c r="AG167" s="249"/>
      <c r="AH167" s="249"/>
      <c r="AI167" s="249"/>
      <c r="AJ167" s="249"/>
      <c r="AK167" s="249"/>
      <c r="AL167" s="249"/>
      <c r="AM167" s="249"/>
      <c r="AN167" s="250"/>
      <c r="AO167" s="31"/>
    </row>
    <row r="168" spans="1:41" ht="5.25" customHeight="1" x14ac:dyDescent="0.15">
      <c r="B168" s="248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249"/>
      <c r="O168" s="249"/>
      <c r="P168" s="249"/>
      <c r="Q168" s="249"/>
      <c r="R168" s="249"/>
      <c r="S168" s="249"/>
      <c r="T168" s="249"/>
      <c r="U168" s="249"/>
      <c r="V168" s="249"/>
      <c r="W168" s="249"/>
      <c r="X168" s="249"/>
      <c r="Y168" s="249"/>
      <c r="Z168" s="249"/>
      <c r="AA168" s="249"/>
      <c r="AB168" s="249"/>
      <c r="AC168" s="249"/>
      <c r="AD168" s="249"/>
      <c r="AE168" s="249"/>
      <c r="AF168" s="249"/>
      <c r="AG168" s="249"/>
      <c r="AH168" s="249"/>
      <c r="AI168" s="249"/>
      <c r="AJ168" s="249"/>
      <c r="AK168" s="249"/>
      <c r="AL168" s="249"/>
      <c r="AM168" s="249"/>
      <c r="AN168" s="250"/>
      <c r="AO168" s="31"/>
    </row>
    <row r="169" spans="1:41" ht="5.25" customHeight="1" x14ac:dyDescent="0.15">
      <c r="B169" s="248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249"/>
      <c r="O169" s="249"/>
      <c r="P169" s="249"/>
      <c r="Q169" s="249"/>
      <c r="R169" s="249"/>
      <c r="S169" s="249"/>
      <c r="T169" s="249"/>
      <c r="U169" s="249"/>
      <c r="V169" s="249"/>
      <c r="W169" s="249"/>
      <c r="X169" s="249"/>
      <c r="Y169" s="249"/>
      <c r="Z169" s="249"/>
      <c r="AA169" s="249"/>
      <c r="AB169" s="249"/>
      <c r="AC169" s="249"/>
      <c r="AD169" s="249"/>
      <c r="AE169" s="249"/>
      <c r="AF169" s="249"/>
      <c r="AG169" s="249"/>
      <c r="AH169" s="249"/>
      <c r="AI169" s="249"/>
      <c r="AJ169" s="249"/>
      <c r="AK169" s="249"/>
      <c r="AL169" s="249"/>
      <c r="AM169" s="249"/>
      <c r="AN169" s="250"/>
      <c r="AO169" s="31"/>
    </row>
    <row r="170" spans="1:41" ht="5.25" customHeight="1" x14ac:dyDescent="0.15">
      <c r="B170" s="248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249"/>
      <c r="O170" s="249"/>
      <c r="P170" s="249"/>
      <c r="Q170" s="249"/>
      <c r="R170" s="249"/>
      <c r="S170" s="249"/>
      <c r="T170" s="249"/>
      <c r="U170" s="249"/>
      <c r="V170" s="249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50"/>
      <c r="AO170" s="31"/>
    </row>
    <row r="171" spans="1:41" ht="5.25" customHeight="1" x14ac:dyDescent="0.15">
      <c r="B171" s="248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250"/>
      <c r="AO171" s="31"/>
    </row>
    <row r="172" spans="1:41" ht="5.25" customHeight="1" x14ac:dyDescent="0.15">
      <c r="B172" s="248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250"/>
      <c r="AO172" s="31"/>
    </row>
    <row r="173" spans="1:41" ht="5.25" customHeight="1" x14ac:dyDescent="0.15">
      <c r="B173" s="248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249"/>
      <c r="O173" s="249"/>
      <c r="P173" s="249"/>
      <c r="Q173" s="249"/>
      <c r="R173" s="249"/>
      <c r="S173" s="249"/>
      <c r="T173" s="249"/>
      <c r="U173" s="249"/>
      <c r="V173" s="249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250"/>
      <c r="AO173" s="31"/>
    </row>
    <row r="174" spans="1:41" ht="5.25" customHeight="1" x14ac:dyDescent="0.15">
      <c r="B174" s="248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249"/>
      <c r="O174" s="249"/>
      <c r="P174" s="249"/>
      <c r="Q174" s="249"/>
      <c r="R174" s="249"/>
      <c r="S174" s="249"/>
      <c r="T174" s="249"/>
      <c r="U174" s="249"/>
      <c r="V174" s="249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250"/>
      <c r="AO174" s="31"/>
    </row>
    <row r="175" spans="1:41" ht="5.25" customHeight="1" x14ac:dyDescent="0.15">
      <c r="B175" s="248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249"/>
      <c r="O175" s="249"/>
      <c r="P175" s="249"/>
      <c r="Q175" s="249"/>
      <c r="R175" s="249"/>
      <c r="S175" s="249"/>
      <c r="T175" s="249"/>
      <c r="U175" s="249"/>
      <c r="V175" s="249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250"/>
      <c r="AO175" s="31"/>
    </row>
    <row r="176" spans="1:41" ht="5.25" customHeight="1" x14ac:dyDescent="0.15">
      <c r="B176" s="248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249"/>
      <c r="O176" s="249"/>
      <c r="P176" s="249"/>
      <c r="Q176" s="249"/>
      <c r="R176" s="249"/>
      <c r="S176" s="249"/>
      <c r="T176" s="249"/>
      <c r="U176" s="249"/>
      <c r="V176" s="249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250"/>
      <c r="AO176" s="31"/>
    </row>
    <row r="177" spans="1:41" ht="5.25" customHeight="1" x14ac:dyDescent="0.15">
      <c r="B177" s="248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249"/>
      <c r="O177" s="249"/>
      <c r="P177" s="249"/>
      <c r="Q177" s="249"/>
      <c r="R177" s="249"/>
      <c r="S177" s="249"/>
      <c r="T177" s="249"/>
      <c r="U177" s="249"/>
      <c r="V177" s="249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250"/>
      <c r="AO177" s="31"/>
    </row>
    <row r="178" spans="1:41" ht="5.25" customHeight="1" x14ac:dyDescent="0.15">
      <c r="B178" s="248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249"/>
      <c r="O178" s="249"/>
      <c r="P178" s="249"/>
      <c r="Q178" s="249"/>
      <c r="R178" s="249"/>
      <c r="S178" s="249"/>
      <c r="T178" s="249"/>
      <c r="U178" s="249"/>
      <c r="V178" s="249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250"/>
      <c r="AO178" s="31"/>
    </row>
    <row r="179" spans="1:41" ht="5.25" customHeight="1" x14ac:dyDescent="0.15">
      <c r="B179" s="248"/>
      <c r="C179" s="249"/>
      <c r="D179" s="249"/>
      <c r="E179" s="249"/>
      <c r="F179" s="249"/>
      <c r="G179" s="249"/>
      <c r="H179" s="249"/>
      <c r="I179" s="249"/>
      <c r="J179" s="249"/>
      <c r="K179" s="249"/>
      <c r="L179" s="249"/>
      <c r="M179" s="249"/>
      <c r="N179" s="249"/>
      <c r="O179" s="249"/>
      <c r="P179" s="249"/>
      <c r="Q179" s="249"/>
      <c r="R179" s="249"/>
      <c r="S179" s="249"/>
      <c r="T179" s="249"/>
      <c r="U179" s="249"/>
      <c r="V179" s="249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250"/>
      <c r="AO179" s="31"/>
    </row>
    <row r="180" spans="1:41" ht="5.25" customHeight="1" x14ac:dyDescent="0.15">
      <c r="B180" s="251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2"/>
      <c r="AJ180" s="252"/>
      <c r="AK180" s="252"/>
      <c r="AL180" s="252"/>
      <c r="AM180" s="252"/>
      <c r="AN180" s="253"/>
      <c r="AO180" s="31"/>
    </row>
    <row r="181" spans="1:41" ht="5.25" customHeight="1" x14ac:dyDescent="0.1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</row>
    <row r="182" spans="1:41" ht="5.25" customHeight="1" x14ac:dyDescent="0.1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</row>
    <row r="183" spans="1:41" ht="5.25" customHeight="1" x14ac:dyDescent="0.15">
      <c r="A183" s="241" t="s">
        <v>55</v>
      </c>
      <c r="B183" s="241"/>
      <c r="C183" s="241"/>
      <c r="D183" s="241"/>
      <c r="E183" s="241"/>
      <c r="F183" s="241"/>
      <c r="G183" s="241"/>
      <c r="H183" s="241"/>
      <c r="I183" s="241"/>
      <c r="J183" s="241"/>
      <c r="K183" s="241"/>
      <c r="L183" s="241"/>
      <c r="M183" s="241"/>
      <c r="N183" s="241"/>
      <c r="O183" s="241"/>
      <c r="P183" s="241"/>
      <c r="Q183" s="241"/>
      <c r="R183" s="241"/>
      <c r="S183" s="241"/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1"/>
      <c r="AG183" s="241"/>
      <c r="AH183" s="241"/>
      <c r="AI183" s="241"/>
      <c r="AJ183" s="241"/>
      <c r="AK183" s="241"/>
      <c r="AL183" s="241"/>
      <c r="AM183" s="241"/>
      <c r="AN183" s="241"/>
      <c r="AO183" s="241"/>
    </row>
    <row r="184" spans="1:41" ht="5.25" customHeight="1" x14ac:dyDescent="0.15">
      <c r="A184" s="241"/>
      <c r="B184" s="241"/>
      <c r="C184" s="241"/>
      <c r="D184" s="241"/>
      <c r="E184" s="241"/>
      <c r="F184" s="241"/>
      <c r="G184" s="241"/>
      <c r="H184" s="241"/>
      <c r="I184" s="241"/>
      <c r="J184" s="241"/>
      <c r="K184" s="241"/>
      <c r="L184" s="241"/>
      <c r="M184" s="241"/>
      <c r="N184" s="241"/>
      <c r="O184" s="241"/>
      <c r="P184" s="241"/>
      <c r="Q184" s="241"/>
      <c r="R184" s="241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</row>
    <row r="185" spans="1:41" ht="5.25" customHeight="1" x14ac:dyDescent="0.15">
      <c r="A185" s="241"/>
      <c r="B185" s="241"/>
      <c r="C185" s="241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</row>
    <row r="186" spans="1:41" ht="5.25" customHeight="1" x14ac:dyDescent="0.15">
      <c r="A186" s="87" t="s">
        <v>78</v>
      </c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</row>
    <row r="187" spans="1:41" ht="5.25" customHeight="1" x14ac:dyDescent="0.1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</row>
    <row r="188" spans="1:41" ht="5.25" customHeight="1" thickBot="1" x14ac:dyDescent="0.2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</row>
    <row r="189" spans="1:41" ht="5.0999999999999996" customHeight="1" x14ac:dyDescent="0.15">
      <c r="B189" s="112" t="s">
        <v>52</v>
      </c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13"/>
      <c r="AA189" s="259" t="s">
        <v>53</v>
      </c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5"/>
    </row>
    <row r="190" spans="1:41" ht="5.0999999999999996" customHeight="1" x14ac:dyDescent="0.15">
      <c r="B190" s="114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15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8"/>
    </row>
    <row r="191" spans="1:41" ht="5.0999999999999996" customHeight="1" x14ac:dyDescent="0.15">
      <c r="B191" s="114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15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8"/>
    </row>
    <row r="192" spans="1:41" ht="5.0999999999999996" customHeight="1" x14ac:dyDescent="0.15">
      <c r="B192" s="24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4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37"/>
    </row>
    <row r="193" spans="2:40" ht="5.0999999999999996" customHeight="1" x14ac:dyDescent="0.15">
      <c r="B193" s="43"/>
      <c r="C193" s="5"/>
      <c r="D193" s="5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5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51"/>
    </row>
    <row r="194" spans="2:40" ht="5.0999999999999996" customHeight="1" x14ac:dyDescent="0.15">
      <c r="B194" s="29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1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51"/>
    </row>
    <row r="195" spans="2:40" ht="5.0999999999999996" customHeight="1" x14ac:dyDescent="0.15">
      <c r="B195" s="2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1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51"/>
    </row>
    <row r="196" spans="2:40" ht="5.0999999999999996" customHeight="1" x14ac:dyDescent="0.15">
      <c r="B196" s="29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51"/>
    </row>
    <row r="197" spans="2:40" ht="5.0999999999999996" customHeight="1" x14ac:dyDescent="0.15">
      <c r="B197" s="29"/>
      <c r="D197" s="234" t="s">
        <v>69</v>
      </c>
      <c r="E197" s="235"/>
      <c r="F197" s="235"/>
      <c r="Z197" s="45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51"/>
    </row>
    <row r="198" spans="2:40" ht="5.0999999999999996" customHeight="1" x14ac:dyDescent="0.15">
      <c r="B198" s="29"/>
      <c r="D198" s="235"/>
      <c r="E198" s="235"/>
      <c r="F198" s="235"/>
      <c r="Z198" s="45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51"/>
    </row>
    <row r="199" spans="2:40" ht="5.0999999999999996" customHeight="1" x14ac:dyDescent="0.15">
      <c r="B199" s="29"/>
      <c r="D199" s="235"/>
      <c r="E199" s="235"/>
      <c r="F199" s="235"/>
      <c r="Z199" s="45"/>
      <c r="AA199" s="49"/>
      <c r="AC199" s="56"/>
      <c r="AD199" s="57"/>
      <c r="AE199" s="57"/>
      <c r="AF199" s="36"/>
      <c r="AG199" s="36"/>
      <c r="AH199" s="36"/>
      <c r="AI199" s="36"/>
      <c r="AJ199" s="36"/>
      <c r="AK199" s="36"/>
      <c r="AL199" s="36"/>
      <c r="AM199" s="36"/>
      <c r="AN199" s="44"/>
    </row>
    <row r="200" spans="2:40" ht="5.0999999999999996" customHeight="1" x14ac:dyDescent="0.15">
      <c r="B200" s="29"/>
      <c r="D200" s="235"/>
      <c r="E200" s="235"/>
      <c r="F200" s="235"/>
      <c r="Z200" s="45"/>
      <c r="AA200" s="49"/>
      <c r="AC200" s="58"/>
      <c r="AD200" s="59"/>
      <c r="AE200" s="59"/>
      <c r="AN200" s="8"/>
    </row>
    <row r="201" spans="2:40" ht="5.0999999999999996" customHeight="1" x14ac:dyDescent="0.15">
      <c r="B201" s="29"/>
      <c r="D201" s="235"/>
      <c r="E201" s="235"/>
      <c r="F201" s="235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46"/>
      <c r="AA201" s="49"/>
      <c r="AC201" s="58"/>
      <c r="AD201" s="59"/>
      <c r="AE201" s="59"/>
      <c r="AN201" s="8"/>
    </row>
    <row r="202" spans="2:40" ht="5.0999999999999996" customHeight="1" x14ac:dyDescent="0.15">
      <c r="B202" s="29"/>
      <c r="D202" s="298" t="s">
        <v>70</v>
      </c>
      <c r="E202" s="299"/>
      <c r="F202" s="299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47"/>
      <c r="AA202" s="49"/>
      <c r="AC202" s="58"/>
      <c r="AD202" s="59"/>
      <c r="AE202" s="59"/>
      <c r="AN202" s="8"/>
    </row>
    <row r="203" spans="2:40" ht="5.0999999999999996" customHeight="1" x14ac:dyDescent="0.15">
      <c r="B203" s="29"/>
      <c r="D203" s="299"/>
      <c r="E203" s="299"/>
      <c r="F203" s="299"/>
      <c r="Z203" s="45"/>
      <c r="AA203" s="49"/>
      <c r="AC203" s="58"/>
      <c r="AD203" s="59"/>
      <c r="AE203" s="59"/>
      <c r="AN203" s="8"/>
    </row>
    <row r="204" spans="2:40" ht="5.0999999999999996" customHeight="1" x14ac:dyDescent="0.15">
      <c r="B204" s="29"/>
      <c r="D204" s="299"/>
      <c r="E204" s="299"/>
      <c r="F204" s="299"/>
      <c r="Z204" s="45"/>
      <c r="AA204" s="49"/>
      <c r="AB204" s="37"/>
      <c r="AC204" s="260"/>
      <c r="AD204" s="254"/>
      <c r="AE204" s="254"/>
      <c r="AN204" s="8"/>
    </row>
    <row r="205" spans="2:40" ht="5.0999999999999996" customHeight="1" x14ac:dyDescent="0.15">
      <c r="B205" s="29"/>
      <c r="D205" s="299"/>
      <c r="E205" s="299"/>
      <c r="F205" s="299"/>
      <c r="Z205" s="45"/>
      <c r="AA205" s="49"/>
      <c r="AB205" s="37"/>
      <c r="AC205" s="260"/>
      <c r="AD205" s="254"/>
      <c r="AE205" s="254"/>
      <c r="AN205" s="8"/>
    </row>
    <row r="206" spans="2:40" ht="5.0999999999999996" customHeight="1" x14ac:dyDescent="0.15">
      <c r="B206" s="29"/>
      <c r="D206" s="299"/>
      <c r="E206" s="299"/>
      <c r="F206" s="299"/>
      <c r="Z206" s="45"/>
      <c r="AA206" s="49"/>
      <c r="AB206" s="37"/>
      <c r="AC206" s="260"/>
      <c r="AD206" s="254"/>
      <c r="AE206" s="254"/>
      <c r="AN206" s="8"/>
    </row>
    <row r="207" spans="2:40" ht="5.0999999999999996" customHeight="1" x14ac:dyDescent="0.15">
      <c r="B207" s="29"/>
      <c r="D207" s="299"/>
      <c r="E207" s="299"/>
      <c r="F207" s="299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46"/>
      <c r="AA207" s="49"/>
      <c r="AB207" s="37"/>
      <c r="AC207" s="260"/>
      <c r="AD207" s="254"/>
      <c r="AE207" s="254"/>
      <c r="AN207" s="8"/>
    </row>
    <row r="208" spans="2:40" ht="5.0999999999999996" customHeight="1" x14ac:dyDescent="0.15">
      <c r="B208" s="29"/>
      <c r="D208" s="310" t="s">
        <v>71</v>
      </c>
      <c r="E208" s="311"/>
      <c r="F208" s="311"/>
      <c r="Z208" s="45"/>
      <c r="AA208" s="49"/>
      <c r="AB208" s="37"/>
      <c r="AC208" s="60"/>
      <c r="AD208" s="61"/>
      <c r="AE208" s="61"/>
      <c r="AF208" s="37"/>
      <c r="AG208" s="37"/>
      <c r="AH208" s="37"/>
      <c r="AI208" s="37"/>
      <c r="AJ208" s="37"/>
      <c r="AK208" s="37"/>
      <c r="AL208" s="37"/>
      <c r="AM208" s="37"/>
      <c r="AN208" s="38"/>
    </row>
    <row r="209" spans="2:40" ht="5.0999999999999996" customHeight="1" x14ac:dyDescent="0.15">
      <c r="B209" s="29"/>
      <c r="D209" s="299"/>
      <c r="E209" s="299"/>
      <c r="F209" s="299"/>
      <c r="Z209" s="45"/>
      <c r="AA209" s="49"/>
      <c r="AB209" s="37"/>
      <c r="AC209" s="60"/>
      <c r="AD209" s="61"/>
      <c r="AE209" s="61"/>
      <c r="AF209" s="37"/>
      <c r="AG209" s="37"/>
      <c r="AH209" s="37"/>
      <c r="AI209" s="37"/>
      <c r="AJ209" s="37"/>
      <c r="AK209" s="37"/>
      <c r="AL209" s="37"/>
      <c r="AM209" s="37"/>
      <c r="AN209" s="38"/>
    </row>
    <row r="210" spans="2:40" ht="5.0999999999999996" customHeight="1" x14ac:dyDescent="0.15">
      <c r="B210" s="29"/>
      <c r="D210" s="299"/>
      <c r="E210" s="299"/>
      <c r="F210" s="299"/>
      <c r="Z210" s="45"/>
      <c r="AA210" s="49"/>
      <c r="AC210" s="60"/>
      <c r="AD210" s="61"/>
      <c r="AE210" s="61"/>
      <c r="AN210" s="8"/>
    </row>
    <row r="211" spans="2:40" ht="5.0999999999999996" customHeight="1" x14ac:dyDescent="0.15">
      <c r="B211" s="29"/>
      <c r="D211" s="299"/>
      <c r="E211" s="299"/>
      <c r="F211" s="299"/>
      <c r="Z211" s="45"/>
      <c r="AA211" s="49"/>
      <c r="AC211" s="60"/>
      <c r="AD211" s="61"/>
      <c r="AE211" s="61"/>
      <c r="AN211" s="8"/>
    </row>
    <row r="212" spans="2:40" ht="5.0999999999999996" customHeight="1" x14ac:dyDescent="0.15">
      <c r="B212" s="29"/>
      <c r="D212" s="299"/>
      <c r="E212" s="299"/>
      <c r="F212" s="299"/>
      <c r="Z212" s="45"/>
      <c r="AA212" s="49"/>
      <c r="AC212" s="60"/>
      <c r="AD212" s="61"/>
      <c r="AE212" s="61"/>
      <c r="AN212" s="8"/>
    </row>
    <row r="213" spans="2:40" ht="5.0999999999999996" customHeight="1" x14ac:dyDescent="0.15">
      <c r="B213" s="29"/>
      <c r="D213" s="299"/>
      <c r="E213" s="299"/>
      <c r="F213" s="299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46"/>
      <c r="AA213" s="49"/>
      <c r="AC213" s="60"/>
      <c r="AD213" s="61"/>
      <c r="AE213" s="61"/>
      <c r="AN213" s="8"/>
    </row>
    <row r="214" spans="2:40" ht="5.0999999999999996" customHeight="1" x14ac:dyDescent="0.15">
      <c r="B214" s="29"/>
      <c r="D214" s="298" t="s">
        <v>72</v>
      </c>
      <c r="E214" s="299"/>
      <c r="F214" s="299"/>
      <c r="Z214" s="45"/>
      <c r="AA214" s="49"/>
      <c r="AC214" s="58"/>
      <c r="AD214" s="59"/>
      <c r="AE214" s="59"/>
      <c r="AN214" s="8"/>
    </row>
    <row r="215" spans="2:40" ht="5.0999999999999996" customHeight="1" x14ac:dyDescent="0.15">
      <c r="B215" s="29"/>
      <c r="D215" s="299"/>
      <c r="E215" s="299"/>
      <c r="F215" s="299"/>
      <c r="Z215" s="45"/>
      <c r="AA215" s="49"/>
      <c r="AC215" s="58"/>
      <c r="AD215" s="59"/>
      <c r="AE215" s="59"/>
      <c r="AN215" s="8"/>
    </row>
    <row r="216" spans="2:40" ht="5.0999999999999996" customHeight="1" x14ac:dyDescent="0.15">
      <c r="B216" s="29"/>
      <c r="D216" s="299"/>
      <c r="E216" s="299"/>
      <c r="F216" s="299"/>
      <c r="Z216" s="45"/>
      <c r="AA216" s="49"/>
      <c r="AC216" s="58"/>
      <c r="AD216" s="59"/>
      <c r="AE216" s="59"/>
      <c r="AN216" s="8"/>
    </row>
    <row r="217" spans="2:40" ht="5.0999999999999996" customHeight="1" x14ac:dyDescent="0.15">
      <c r="B217" s="29"/>
      <c r="D217" s="299"/>
      <c r="E217" s="299"/>
      <c r="F217" s="299"/>
      <c r="Z217" s="45"/>
      <c r="AA217" s="49"/>
      <c r="AB217" s="32"/>
      <c r="AC217" s="58"/>
      <c r="AD217" s="59"/>
      <c r="AE217" s="59"/>
      <c r="AN217" s="8"/>
    </row>
    <row r="218" spans="2:40" ht="5.0999999999999996" customHeight="1" x14ac:dyDescent="0.15">
      <c r="B218" s="29"/>
      <c r="D218" s="299"/>
      <c r="E218" s="299"/>
      <c r="F218" s="299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46"/>
      <c r="AA218" s="49"/>
      <c r="AB218" s="32"/>
      <c r="AC218" s="58"/>
      <c r="AD218" s="59"/>
      <c r="AE218" s="59"/>
      <c r="AN218" s="8"/>
    </row>
    <row r="219" spans="2:40" ht="5.0999999999999996" customHeight="1" x14ac:dyDescent="0.15">
      <c r="B219" s="29"/>
      <c r="D219" s="298" t="s">
        <v>73</v>
      </c>
      <c r="E219" s="299"/>
      <c r="F219" s="299"/>
      <c r="Z219" s="45"/>
      <c r="AA219" s="49"/>
      <c r="AB219" s="32"/>
      <c r="AC219" s="58"/>
      <c r="AD219" s="59"/>
      <c r="AE219" s="59"/>
      <c r="AN219" s="8"/>
    </row>
    <row r="220" spans="2:40" ht="5.0999999999999996" customHeight="1" x14ac:dyDescent="0.15">
      <c r="B220" s="29"/>
      <c r="D220" s="299"/>
      <c r="E220" s="299"/>
      <c r="F220" s="299"/>
      <c r="Z220" s="45"/>
      <c r="AA220" s="49"/>
      <c r="AB220" s="32"/>
      <c r="AC220" s="58"/>
      <c r="AD220" s="59"/>
      <c r="AE220" s="59"/>
      <c r="AN220" s="8"/>
    </row>
    <row r="221" spans="2:40" ht="5.0999999999999996" customHeight="1" x14ac:dyDescent="0.15">
      <c r="B221" s="29"/>
      <c r="D221" s="299"/>
      <c r="E221" s="299"/>
      <c r="F221" s="299"/>
      <c r="Z221" s="45"/>
      <c r="AA221" s="49"/>
      <c r="AC221" s="269"/>
      <c r="AD221" s="270"/>
      <c r="AE221" s="270"/>
      <c r="AF221" s="37"/>
      <c r="AG221" s="37"/>
      <c r="AH221" s="37"/>
      <c r="AI221" s="37"/>
      <c r="AJ221" s="37"/>
      <c r="AK221" s="37"/>
      <c r="AL221" s="37"/>
      <c r="AM221" s="37"/>
      <c r="AN221" s="38"/>
    </row>
    <row r="222" spans="2:40" ht="5.0999999999999996" customHeight="1" x14ac:dyDescent="0.15">
      <c r="B222" s="29"/>
      <c r="D222" s="299"/>
      <c r="E222" s="299"/>
      <c r="F222" s="299"/>
      <c r="Z222" s="45"/>
      <c r="AA222" s="49"/>
      <c r="AC222" s="269"/>
      <c r="AD222" s="270"/>
      <c r="AE222" s="270"/>
      <c r="AF222" s="37"/>
      <c r="AG222" s="37"/>
      <c r="AH222" s="37"/>
      <c r="AI222" s="37"/>
      <c r="AJ222" s="37"/>
      <c r="AK222" s="37"/>
      <c r="AL222" s="37"/>
      <c r="AM222" s="37"/>
      <c r="AN222" s="38"/>
    </row>
    <row r="223" spans="2:40" ht="5.0999999999999996" customHeight="1" x14ac:dyDescent="0.15">
      <c r="B223" s="29"/>
      <c r="D223" s="299"/>
      <c r="E223" s="299"/>
      <c r="F223" s="299"/>
      <c r="Z223" s="45"/>
      <c r="AA223" s="49"/>
      <c r="AC223" s="269"/>
      <c r="AD223" s="270"/>
      <c r="AE223" s="270"/>
      <c r="AF223" s="37"/>
      <c r="AG223" s="37"/>
      <c r="AH223" s="37"/>
      <c r="AI223" s="37"/>
      <c r="AJ223" s="37"/>
      <c r="AK223" s="37"/>
      <c r="AL223" s="37"/>
      <c r="AM223" s="37"/>
      <c r="AN223" s="38"/>
    </row>
    <row r="224" spans="2:40" ht="5.0999999999999996" customHeight="1" x14ac:dyDescent="0.15">
      <c r="B224" s="29"/>
      <c r="D224" s="299"/>
      <c r="E224" s="299"/>
      <c r="F224" s="299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46"/>
      <c r="AA224" s="49"/>
      <c r="AC224" s="269"/>
      <c r="AD224" s="270"/>
      <c r="AE224" s="270"/>
      <c r="AF224" s="37"/>
      <c r="AG224" s="37"/>
      <c r="AH224" s="37"/>
      <c r="AI224" s="37"/>
      <c r="AJ224" s="37"/>
      <c r="AK224" s="37"/>
      <c r="AL224" s="37"/>
      <c r="AM224" s="37"/>
      <c r="AN224" s="38"/>
    </row>
    <row r="225" spans="2:40" ht="5.0999999999999996" customHeight="1" x14ac:dyDescent="0.15">
      <c r="B225" s="29"/>
      <c r="D225" s="271" t="s">
        <v>74</v>
      </c>
      <c r="E225" s="272"/>
      <c r="F225" s="273"/>
      <c r="Z225" s="45"/>
      <c r="AA225" s="49"/>
      <c r="AC225" s="269"/>
      <c r="AD225" s="270"/>
      <c r="AE225" s="270"/>
      <c r="AF225" s="37"/>
      <c r="AG225" s="37"/>
      <c r="AH225" s="37"/>
      <c r="AI225" s="37"/>
      <c r="AJ225" s="37"/>
      <c r="AK225" s="37"/>
      <c r="AL225" s="37"/>
      <c r="AM225" s="37"/>
      <c r="AN225" s="38"/>
    </row>
    <row r="226" spans="2:40" ht="5.0999999999999996" customHeight="1" x14ac:dyDescent="0.15">
      <c r="B226" s="29"/>
      <c r="D226" s="274"/>
      <c r="E226" s="275"/>
      <c r="F226" s="276"/>
      <c r="Z226" s="45"/>
      <c r="AA226" s="49"/>
      <c r="AC226" s="269"/>
      <c r="AD226" s="270"/>
      <c r="AE226" s="270"/>
      <c r="AF226" s="37"/>
      <c r="AG226" s="37"/>
      <c r="AH226" s="37"/>
      <c r="AI226" s="37"/>
      <c r="AJ226" s="37"/>
      <c r="AK226" s="37"/>
      <c r="AL226" s="37"/>
      <c r="AM226" s="37"/>
      <c r="AN226" s="38"/>
    </row>
    <row r="227" spans="2:40" ht="5.0999999999999996" customHeight="1" x14ac:dyDescent="0.15">
      <c r="B227" s="29"/>
      <c r="D227" s="274"/>
      <c r="E227" s="275"/>
      <c r="F227" s="276"/>
      <c r="Z227" s="45"/>
      <c r="AA227" s="49"/>
      <c r="AC227" s="58"/>
      <c r="AD227" s="59"/>
      <c r="AE227" s="59"/>
      <c r="AN227" s="8"/>
    </row>
    <row r="228" spans="2:40" ht="5.0999999999999996" customHeight="1" x14ac:dyDescent="0.15">
      <c r="B228" s="29"/>
      <c r="D228" s="274"/>
      <c r="E228" s="275"/>
      <c r="F228" s="276"/>
      <c r="Z228" s="45"/>
      <c r="AA228" s="49"/>
      <c r="AC228" s="58"/>
      <c r="AD228" s="59"/>
      <c r="AE228" s="59"/>
      <c r="AN228" s="8"/>
    </row>
    <row r="229" spans="2:40" ht="5.0999999999999996" customHeight="1" x14ac:dyDescent="0.15">
      <c r="B229" s="29"/>
      <c r="D229" s="274"/>
      <c r="E229" s="275"/>
      <c r="F229" s="276"/>
      <c r="Z229" s="45"/>
      <c r="AA229" s="49"/>
      <c r="AC229" s="58"/>
      <c r="AD229" s="59"/>
      <c r="AE229" s="59"/>
      <c r="AN229" s="8"/>
    </row>
    <row r="230" spans="2:40" ht="5.0999999999999996" customHeight="1" x14ac:dyDescent="0.15">
      <c r="B230" s="29"/>
      <c r="D230" s="274"/>
      <c r="E230" s="275"/>
      <c r="F230" s="276"/>
      <c r="Z230" s="45"/>
      <c r="AA230" s="49"/>
      <c r="AC230" s="58"/>
      <c r="AD230" s="59"/>
      <c r="AE230" s="59"/>
      <c r="AN230" s="8"/>
    </row>
    <row r="231" spans="2:40" ht="5.0999999999999996" customHeight="1" x14ac:dyDescent="0.15">
      <c r="B231" s="29"/>
      <c r="D231" s="274"/>
      <c r="E231" s="275"/>
      <c r="F231" s="276"/>
      <c r="Z231" s="45"/>
      <c r="AA231" s="49"/>
      <c r="AC231" s="58"/>
      <c r="AD231" s="59"/>
      <c r="AE231" s="59"/>
      <c r="AN231" s="8"/>
    </row>
    <row r="232" spans="2:40" ht="5.0999999999999996" customHeight="1" x14ac:dyDescent="0.15">
      <c r="B232" s="29"/>
      <c r="D232" s="274"/>
      <c r="E232" s="275"/>
      <c r="F232" s="276"/>
      <c r="Z232" s="45"/>
      <c r="AA232" s="73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44"/>
    </row>
    <row r="233" spans="2:40" ht="5.0999999999999996" customHeight="1" x14ac:dyDescent="0.15">
      <c r="B233" s="29"/>
      <c r="D233" s="300"/>
      <c r="E233" s="301"/>
      <c r="F233" s="302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46"/>
      <c r="AA233" s="49"/>
      <c r="AN233" s="8"/>
    </row>
    <row r="234" spans="2:40" ht="5.0999999999999996" customHeight="1" x14ac:dyDescent="0.15">
      <c r="B234" s="29"/>
      <c r="D234" s="298" t="s">
        <v>75</v>
      </c>
      <c r="E234" s="299"/>
      <c r="F234" s="299"/>
      <c r="Z234" s="45"/>
      <c r="AA234" s="49"/>
      <c r="AN234" s="8"/>
    </row>
    <row r="235" spans="2:40" ht="5.0999999999999996" customHeight="1" x14ac:dyDescent="0.15">
      <c r="B235" s="29"/>
      <c r="D235" s="299"/>
      <c r="E235" s="299"/>
      <c r="F235" s="299"/>
      <c r="Z235" s="45"/>
      <c r="AA235" s="49"/>
      <c r="AN235" s="8"/>
    </row>
    <row r="236" spans="2:40" ht="5.0999999999999996" customHeight="1" x14ac:dyDescent="0.15">
      <c r="B236" s="29"/>
      <c r="D236" s="299"/>
      <c r="E236" s="299"/>
      <c r="F236" s="299"/>
      <c r="Z236" s="45"/>
      <c r="AA236" s="49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8"/>
    </row>
    <row r="237" spans="2:40" ht="5.0999999999999996" customHeight="1" x14ac:dyDescent="0.15">
      <c r="B237" s="29"/>
      <c r="D237" s="299"/>
      <c r="E237" s="299"/>
      <c r="F237" s="299"/>
      <c r="Z237" s="45"/>
      <c r="AA237" s="49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3"/>
    </row>
    <row r="238" spans="2:40" ht="5.0999999999999996" customHeight="1" x14ac:dyDescent="0.15">
      <c r="B238" s="29"/>
      <c r="D238" s="299"/>
      <c r="E238" s="299"/>
      <c r="F238" s="299"/>
      <c r="Z238" s="45"/>
      <c r="AA238" s="49"/>
      <c r="AB238" s="32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8"/>
    </row>
    <row r="239" spans="2:40" ht="5.0999999999999996" customHeight="1" x14ac:dyDescent="0.15">
      <c r="B239" s="29"/>
      <c r="D239" s="303"/>
      <c r="E239" s="303"/>
      <c r="F239" s="303"/>
      <c r="Z239" s="45"/>
      <c r="AA239" s="49"/>
      <c r="AB239" s="32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8"/>
    </row>
    <row r="240" spans="2:40" ht="5.0999999999999996" customHeight="1" x14ac:dyDescent="0.15">
      <c r="B240" s="29"/>
      <c r="D240" s="271" t="s">
        <v>76</v>
      </c>
      <c r="E240" s="272"/>
      <c r="F240" s="273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49"/>
      <c r="AB240" s="32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8"/>
    </row>
    <row r="241" spans="2:40" ht="5.0999999999999996" customHeight="1" x14ac:dyDescent="0.15">
      <c r="B241" s="29"/>
      <c r="D241" s="274"/>
      <c r="E241" s="275"/>
      <c r="F241" s="276"/>
      <c r="AA241" s="49"/>
      <c r="AB241" s="32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8"/>
    </row>
    <row r="242" spans="2:40" ht="5.0999999999999996" customHeight="1" x14ac:dyDescent="0.15">
      <c r="B242" s="29"/>
      <c r="D242" s="274"/>
      <c r="E242" s="275"/>
      <c r="F242" s="276"/>
      <c r="AA242" s="49"/>
      <c r="AB242" s="32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8"/>
    </row>
    <row r="243" spans="2:40" ht="5.0999999999999996" customHeight="1" x14ac:dyDescent="0.15">
      <c r="B243" s="29"/>
      <c r="D243" s="274"/>
      <c r="E243" s="275"/>
      <c r="F243" s="276"/>
      <c r="AA243" s="73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44"/>
    </row>
    <row r="244" spans="2:40" ht="5.0999999999999996" customHeight="1" x14ac:dyDescent="0.15">
      <c r="B244" s="29"/>
      <c r="D244" s="274"/>
      <c r="E244" s="275"/>
      <c r="F244" s="276"/>
      <c r="AA244" s="49"/>
      <c r="AN244" s="8"/>
    </row>
    <row r="245" spans="2:40" ht="5.0999999999999996" customHeight="1" x14ac:dyDescent="0.15">
      <c r="B245" s="29"/>
      <c r="D245" s="274"/>
      <c r="E245" s="275"/>
      <c r="F245" s="276"/>
      <c r="AA245" s="49"/>
      <c r="AN245" s="8"/>
    </row>
    <row r="246" spans="2:40" ht="5.0999999999999996" customHeight="1" x14ac:dyDescent="0.15">
      <c r="B246" s="29"/>
      <c r="D246" s="274"/>
      <c r="E246" s="275"/>
      <c r="F246" s="276"/>
      <c r="AA246" s="49"/>
      <c r="AN246" s="8"/>
    </row>
    <row r="247" spans="2:40" ht="5.0999999999999996" customHeight="1" x14ac:dyDescent="0.15">
      <c r="B247" s="29"/>
      <c r="D247" s="274"/>
      <c r="E247" s="275"/>
      <c r="F247" s="276"/>
      <c r="AA247" s="49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8"/>
    </row>
    <row r="248" spans="2:40" ht="5.0999999999999996" customHeight="1" x14ac:dyDescent="0.15">
      <c r="B248" s="29"/>
      <c r="D248" s="274"/>
      <c r="E248" s="275"/>
      <c r="F248" s="276"/>
      <c r="AA248" s="49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3"/>
    </row>
    <row r="249" spans="2:40" ht="5.0999999999999996" customHeight="1" x14ac:dyDescent="0.15">
      <c r="B249" s="29"/>
      <c r="D249" s="271" t="s">
        <v>77</v>
      </c>
      <c r="E249" s="272"/>
      <c r="F249" s="273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47"/>
      <c r="AC249" s="7"/>
      <c r="AN249" s="8"/>
    </row>
    <row r="250" spans="2:40" ht="5.0999999999999996" customHeight="1" x14ac:dyDescent="0.15">
      <c r="B250" s="29"/>
      <c r="D250" s="274"/>
      <c r="E250" s="275"/>
      <c r="F250" s="276"/>
      <c r="Z250" s="45"/>
      <c r="AC250" s="7"/>
      <c r="AN250" s="8"/>
    </row>
    <row r="251" spans="2:40" ht="5.0999999999999996" customHeight="1" x14ac:dyDescent="0.15">
      <c r="B251" s="29"/>
      <c r="D251" s="274"/>
      <c r="E251" s="275"/>
      <c r="F251" s="276"/>
      <c r="Z251" s="45"/>
      <c r="AC251" s="7"/>
      <c r="AN251" s="8"/>
    </row>
    <row r="252" spans="2:40" ht="5.0999999999999996" customHeight="1" x14ac:dyDescent="0.15">
      <c r="B252" s="29"/>
      <c r="D252" s="274"/>
      <c r="E252" s="275"/>
      <c r="F252" s="276"/>
      <c r="Z252" s="45"/>
      <c r="AA252" s="49"/>
      <c r="AB252" s="32"/>
      <c r="AN252" s="8"/>
    </row>
    <row r="253" spans="2:40" ht="5.0999999999999996" customHeight="1" x14ac:dyDescent="0.15">
      <c r="B253" s="29"/>
      <c r="D253" s="274"/>
      <c r="E253" s="275"/>
      <c r="F253" s="276"/>
      <c r="Z253" s="45"/>
      <c r="AA253" s="49"/>
      <c r="AB253" s="32"/>
      <c r="AN253" s="8"/>
    </row>
    <row r="254" spans="2:40" ht="5.0999999999999996" customHeight="1" thickBot="1" x14ac:dyDescent="0.2">
      <c r="B254" s="30"/>
      <c r="C254" s="39"/>
      <c r="D254" s="277"/>
      <c r="E254" s="278"/>
      <c r="F254" s="279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48"/>
      <c r="AA254" s="50"/>
      <c r="AB254" s="39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7"/>
    </row>
    <row r="255" spans="2:40" ht="5.0999999999999996" customHeight="1" x14ac:dyDescent="0.15">
      <c r="B255" s="240"/>
      <c r="C255" s="241"/>
      <c r="D255" s="266"/>
      <c r="E255" s="266"/>
      <c r="F255" s="266"/>
      <c r="G255" s="266"/>
      <c r="H255" s="266"/>
      <c r="I255" s="266"/>
      <c r="J255" s="266"/>
      <c r="K255" s="266"/>
      <c r="L255" s="266"/>
      <c r="M255" s="266"/>
      <c r="N255" s="266"/>
      <c r="O255" s="266"/>
      <c r="P255" s="266"/>
      <c r="Q255" s="266"/>
      <c r="R255" s="266"/>
      <c r="S255" s="266"/>
      <c r="T255" s="266"/>
      <c r="U255" s="266"/>
      <c r="V255" s="266"/>
      <c r="W255" s="266"/>
      <c r="X255" s="266"/>
      <c r="Y255" s="266"/>
      <c r="Z255" s="266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8"/>
    </row>
    <row r="256" spans="2:40" ht="5.0999999999999996" customHeight="1" x14ac:dyDescent="0.15">
      <c r="B256" s="240"/>
      <c r="C256" s="241"/>
      <c r="D256" s="241"/>
      <c r="E256" s="241"/>
      <c r="F256" s="241"/>
      <c r="G256" s="241"/>
      <c r="H256" s="241"/>
      <c r="I256" s="241"/>
      <c r="J256" s="241"/>
      <c r="K256" s="241"/>
      <c r="L256" s="241"/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41"/>
      <c r="Y256" s="241"/>
      <c r="Z256" s="241"/>
      <c r="AN256" s="8"/>
    </row>
    <row r="257" spans="1:41" ht="5.0999999999999996" customHeight="1" x14ac:dyDescent="0.15">
      <c r="B257" s="240"/>
      <c r="C257" s="241"/>
      <c r="D257" s="241"/>
      <c r="E257" s="241"/>
      <c r="F257" s="241"/>
      <c r="G257" s="241"/>
      <c r="H257" s="241"/>
      <c r="I257" s="241"/>
      <c r="J257" s="241"/>
      <c r="K257" s="241"/>
      <c r="L257" s="241"/>
      <c r="M257" s="241"/>
      <c r="N257" s="241"/>
      <c r="O257" s="241"/>
      <c r="P257" s="241"/>
      <c r="Q257" s="241"/>
      <c r="R257" s="241"/>
      <c r="S257" s="241"/>
      <c r="T257" s="241"/>
      <c r="U257" s="241"/>
      <c r="V257" s="241"/>
      <c r="W257" s="241"/>
      <c r="X257" s="241"/>
      <c r="Y257" s="241"/>
      <c r="Z257" s="241"/>
      <c r="AN257" s="8"/>
    </row>
    <row r="258" spans="1:41" ht="5.0999999999999996" customHeight="1" x14ac:dyDescent="0.15">
      <c r="B258" s="240"/>
      <c r="C258" s="241"/>
      <c r="D258" s="241"/>
      <c r="E258" s="241"/>
      <c r="F258" s="241"/>
      <c r="G258" s="241"/>
      <c r="H258" s="241"/>
      <c r="I258" s="241"/>
      <c r="J258" s="241"/>
      <c r="K258" s="241"/>
      <c r="L258" s="241"/>
      <c r="M258" s="241"/>
      <c r="N258" s="241"/>
      <c r="O258" s="241"/>
      <c r="P258" s="241"/>
      <c r="Q258" s="241"/>
      <c r="R258" s="241"/>
      <c r="S258" s="241"/>
      <c r="T258" s="241"/>
      <c r="U258" s="241"/>
      <c r="V258" s="241"/>
      <c r="W258" s="241"/>
      <c r="X258" s="241"/>
      <c r="Y258" s="241"/>
      <c r="Z258" s="241"/>
      <c r="AN258" s="8"/>
    </row>
    <row r="259" spans="1:41" ht="5.0999999999999996" customHeight="1" x14ac:dyDescent="0.15">
      <c r="B259" s="240"/>
      <c r="C259" s="241"/>
      <c r="D259" s="241"/>
      <c r="E259" s="241"/>
      <c r="F259" s="241"/>
      <c r="G259" s="241"/>
      <c r="H259" s="241"/>
      <c r="I259" s="241"/>
      <c r="J259" s="241"/>
      <c r="K259" s="241"/>
      <c r="L259" s="241"/>
      <c r="M259" s="241"/>
      <c r="N259" s="241"/>
      <c r="O259" s="241"/>
      <c r="P259" s="241"/>
      <c r="Q259" s="241"/>
      <c r="R259" s="241"/>
      <c r="S259" s="241"/>
      <c r="T259" s="241"/>
      <c r="U259" s="241"/>
      <c r="V259" s="241"/>
      <c r="W259" s="241"/>
      <c r="X259" s="241"/>
      <c r="Y259" s="241"/>
      <c r="Z259" s="241"/>
      <c r="AN259" s="8"/>
    </row>
    <row r="260" spans="1:41" ht="5.0999999999999996" customHeight="1" thickBot="1" x14ac:dyDescent="0.2">
      <c r="B260" s="267"/>
      <c r="C260" s="268"/>
      <c r="D260" s="268"/>
      <c r="E260" s="268"/>
      <c r="F260" s="268"/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  <c r="X260" s="268"/>
      <c r="Y260" s="268"/>
      <c r="Z260" s="268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7"/>
    </row>
    <row r="261" spans="1:41" ht="5.25" customHeight="1" x14ac:dyDescent="0.15">
      <c r="B261" s="3"/>
      <c r="C261" s="3"/>
      <c r="D261" s="3"/>
      <c r="E261" s="42"/>
      <c r="F261" s="42"/>
      <c r="G261" s="42"/>
    </row>
    <row r="262" spans="1:41" ht="5.25" customHeight="1" x14ac:dyDescent="0.15">
      <c r="B262" s="3"/>
      <c r="C262" s="3"/>
      <c r="D262" s="3"/>
      <c r="E262" s="42"/>
      <c r="F262" s="42"/>
      <c r="G262" s="42"/>
    </row>
    <row r="263" spans="1:41" ht="5.25" customHeight="1" x14ac:dyDescent="0.15">
      <c r="A263" s="241" t="s">
        <v>54</v>
      </c>
      <c r="B263" s="241"/>
      <c r="C263" s="241"/>
      <c r="D263" s="241"/>
      <c r="E263" s="241"/>
      <c r="F263" s="241"/>
      <c r="G263" s="241"/>
      <c r="H263" s="241"/>
      <c r="I263" s="241"/>
      <c r="J263" s="241"/>
      <c r="K263" s="241"/>
      <c r="L263" s="241"/>
      <c r="M263" s="241"/>
      <c r="N263" s="241"/>
      <c r="O263" s="241"/>
      <c r="P263" s="241"/>
      <c r="Q263" s="241"/>
      <c r="R263" s="241"/>
      <c r="S263" s="241"/>
      <c r="T263" s="241"/>
      <c r="U263" s="241"/>
      <c r="V263" s="241"/>
      <c r="W263" s="241"/>
      <c r="X263" s="241"/>
      <c r="Y263" s="241"/>
      <c r="Z263" s="241"/>
      <c r="AA263" s="241"/>
      <c r="AB263" s="241"/>
      <c r="AC263" s="241"/>
      <c r="AD263" s="241"/>
      <c r="AE263" s="241"/>
      <c r="AF263" s="241"/>
      <c r="AG263" s="241"/>
      <c r="AH263" s="241"/>
      <c r="AI263" s="241"/>
      <c r="AJ263" s="241"/>
      <c r="AK263" s="241"/>
      <c r="AL263" s="241"/>
      <c r="AM263" s="241"/>
      <c r="AN263" s="241"/>
      <c r="AO263" s="241"/>
    </row>
    <row r="264" spans="1:41" ht="5.25" customHeight="1" x14ac:dyDescent="0.15">
      <c r="A264" s="241"/>
      <c r="B264" s="241"/>
      <c r="C264" s="241"/>
      <c r="D264" s="241"/>
      <c r="E264" s="241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  <c r="AF264" s="241"/>
      <c r="AG264" s="241"/>
      <c r="AH264" s="241"/>
      <c r="AI264" s="241"/>
      <c r="AJ264" s="241"/>
      <c r="AK264" s="241"/>
      <c r="AL264" s="241"/>
      <c r="AM264" s="241"/>
      <c r="AN264" s="241"/>
      <c r="AO264" s="241"/>
    </row>
    <row r="265" spans="1:41" ht="5.25" customHeight="1" x14ac:dyDescent="0.15">
      <c r="A265" s="241"/>
      <c r="B265" s="241"/>
      <c r="C265" s="241"/>
      <c r="D265" s="241"/>
      <c r="E265" s="241"/>
      <c r="F265" s="241"/>
      <c r="G265" s="241"/>
      <c r="H265" s="241"/>
      <c r="I265" s="241"/>
      <c r="J265" s="241"/>
      <c r="K265" s="241"/>
      <c r="L265" s="241"/>
      <c r="M265" s="241"/>
      <c r="N265" s="241"/>
      <c r="O265" s="241"/>
      <c r="P265" s="241"/>
      <c r="Q265" s="241"/>
      <c r="R265" s="241"/>
      <c r="S265" s="241"/>
      <c r="T265" s="241"/>
      <c r="U265" s="241"/>
      <c r="V265" s="241"/>
      <c r="W265" s="241"/>
      <c r="X265" s="241"/>
      <c r="Y265" s="241"/>
      <c r="Z265" s="241"/>
      <c r="AA265" s="241"/>
      <c r="AB265" s="241"/>
      <c r="AC265" s="241"/>
      <c r="AD265" s="241"/>
      <c r="AE265" s="241"/>
      <c r="AF265" s="241"/>
      <c r="AG265" s="241"/>
      <c r="AH265" s="241"/>
      <c r="AI265" s="241"/>
      <c r="AJ265" s="241"/>
      <c r="AK265" s="241"/>
      <c r="AL265" s="241"/>
      <c r="AM265" s="241"/>
      <c r="AN265" s="241"/>
      <c r="AO265" s="241"/>
    </row>
    <row r="266" spans="1:41" ht="5.25" customHeight="1" x14ac:dyDescent="0.15">
      <c r="A266" s="87" t="s">
        <v>83</v>
      </c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</row>
    <row r="267" spans="1:41" ht="5.25" customHeight="1" x14ac:dyDescent="0.15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</row>
    <row r="268" spans="1:41" ht="5.25" customHeight="1" thickBot="1" x14ac:dyDescent="0.2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</row>
    <row r="269" spans="1:41" ht="5.0999999999999996" customHeight="1" x14ac:dyDescent="0.15">
      <c r="B269" s="112" t="s">
        <v>52</v>
      </c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13"/>
      <c r="AA269" s="104" t="s">
        <v>53</v>
      </c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5"/>
    </row>
    <row r="270" spans="1:41" ht="5.0999999999999996" customHeight="1" x14ac:dyDescent="0.15">
      <c r="B270" s="114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15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8"/>
    </row>
    <row r="271" spans="1:41" ht="5.0999999999999996" customHeight="1" x14ac:dyDescent="0.15">
      <c r="B271" s="114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15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8"/>
    </row>
    <row r="272" spans="1:41" ht="5.0999999999999996" customHeight="1" x14ac:dyDescent="0.15">
      <c r="B272" s="243"/>
      <c r="C272" s="203"/>
      <c r="D272" s="203"/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3"/>
      <c r="W272" s="203"/>
      <c r="X272" s="203"/>
      <c r="Y272" s="203"/>
      <c r="Z272" s="204"/>
      <c r="AA272" s="203"/>
      <c r="AB272" s="203"/>
      <c r="AC272" s="203"/>
      <c r="AD272" s="203"/>
      <c r="AE272" s="203"/>
      <c r="AF272" s="203"/>
      <c r="AG272" s="203"/>
      <c r="AH272" s="203"/>
      <c r="AI272" s="203"/>
      <c r="AJ272" s="203"/>
      <c r="AK272" s="203"/>
      <c r="AL272" s="203"/>
      <c r="AM272" s="203"/>
      <c r="AN272" s="237"/>
    </row>
    <row r="273" spans="2:40" ht="5.0999999999999996" customHeight="1" x14ac:dyDescent="0.15">
      <c r="B273" s="40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1"/>
      <c r="AA273" s="68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70"/>
    </row>
    <row r="274" spans="2:40" ht="5.0999999999999996" customHeight="1" x14ac:dyDescent="0.15">
      <c r="B274" s="40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1"/>
      <c r="AA274" s="67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51"/>
    </row>
    <row r="275" spans="2:40" ht="5.0999999999999996" customHeight="1" x14ac:dyDescent="0.15">
      <c r="B275" s="40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1"/>
      <c r="AA275" s="67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51"/>
    </row>
    <row r="276" spans="2:40" ht="5.0999999999999996" customHeight="1" x14ac:dyDescent="0.15">
      <c r="B276" s="40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1"/>
      <c r="AA276" s="67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51"/>
    </row>
    <row r="277" spans="2:40" ht="5.0999999999999996" customHeight="1" x14ac:dyDescent="0.15">
      <c r="B277" s="40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1"/>
      <c r="AA277" s="67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51"/>
    </row>
    <row r="278" spans="2:40" ht="5.0999999999999996" customHeight="1" x14ac:dyDescent="0.15">
      <c r="B278" s="40"/>
      <c r="C278" s="3"/>
      <c r="D278" s="280" t="s">
        <v>79</v>
      </c>
      <c r="E278" s="281"/>
      <c r="F278" s="282"/>
      <c r="G278" s="65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6"/>
      <c r="AA278" s="67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51"/>
    </row>
    <row r="279" spans="2:40" ht="5.0999999999999996" customHeight="1" x14ac:dyDescent="0.15">
      <c r="B279" s="40"/>
      <c r="C279" s="3"/>
      <c r="D279" s="283"/>
      <c r="E279" s="284"/>
      <c r="F279" s="285"/>
      <c r="G279" s="106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15"/>
      <c r="AA279" s="67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51"/>
    </row>
    <row r="280" spans="2:40" ht="5.0999999999999996" customHeight="1" x14ac:dyDescent="0.15">
      <c r="B280" s="29"/>
      <c r="D280" s="283"/>
      <c r="E280" s="284"/>
      <c r="F280" s="285"/>
      <c r="G280" s="106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15"/>
      <c r="AA280" s="49"/>
      <c r="AB280" s="32"/>
      <c r="AC280" s="69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44"/>
    </row>
    <row r="281" spans="2:40" ht="5.0999999999999996" customHeight="1" x14ac:dyDescent="0.15">
      <c r="B281" s="29"/>
      <c r="D281" s="283"/>
      <c r="E281" s="284"/>
      <c r="F281" s="285"/>
      <c r="G281" s="106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15"/>
      <c r="AA281" s="49"/>
      <c r="AB281" s="32"/>
      <c r="AC281" s="7"/>
      <c r="AN281" s="8"/>
    </row>
    <row r="282" spans="2:40" ht="5.0999999999999996" customHeight="1" x14ac:dyDescent="0.15">
      <c r="B282" s="29"/>
      <c r="D282" s="286"/>
      <c r="E282" s="287"/>
      <c r="F282" s="288"/>
      <c r="G282" s="109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7"/>
      <c r="AA282" s="49"/>
      <c r="AB282" s="32"/>
      <c r="AC282" s="7"/>
      <c r="AN282" s="8"/>
    </row>
    <row r="283" spans="2:40" ht="5.0999999999999996" customHeight="1" x14ac:dyDescent="0.15">
      <c r="B283" s="29"/>
      <c r="D283" s="280" t="s">
        <v>80</v>
      </c>
      <c r="E283" s="281"/>
      <c r="F283" s="282"/>
      <c r="Z283" s="45"/>
      <c r="AA283" s="49"/>
      <c r="AB283" s="32"/>
      <c r="AC283" s="7"/>
      <c r="AN283" s="8"/>
    </row>
    <row r="284" spans="2:40" ht="5.0999999999999996" customHeight="1" x14ac:dyDescent="0.15">
      <c r="B284" s="29"/>
      <c r="D284" s="283"/>
      <c r="E284" s="284"/>
      <c r="F284" s="285"/>
      <c r="Z284" s="45"/>
      <c r="AA284" s="49"/>
      <c r="AB284" s="32"/>
      <c r="AC284" s="7"/>
      <c r="AN284" s="8"/>
    </row>
    <row r="285" spans="2:40" ht="5.0999999999999996" customHeight="1" x14ac:dyDescent="0.15">
      <c r="B285" s="29"/>
      <c r="D285" s="283"/>
      <c r="E285" s="284"/>
      <c r="F285" s="285"/>
      <c r="Z285" s="45"/>
      <c r="AA285" s="49"/>
      <c r="AB285" s="32"/>
      <c r="AC285" s="7"/>
      <c r="AN285" s="8"/>
    </row>
    <row r="286" spans="2:40" ht="5.0999999999999996" customHeight="1" x14ac:dyDescent="0.15">
      <c r="B286" s="29"/>
      <c r="D286" s="283"/>
      <c r="E286" s="284"/>
      <c r="F286" s="285"/>
      <c r="Z286" s="45"/>
      <c r="AA286" s="49"/>
      <c r="AB286" s="32"/>
      <c r="AC286" s="7"/>
      <c r="AN286" s="8"/>
    </row>
    <row r="287" spans="2:40" ht="5.0999999999999996" customHeight="1" x14ac:dyDescent="0.15">
      <c r="B287" s="29"/>
      <c r="D287" s="286"/>
      <c r="E287" s="287"/>
      <c r="F287" s="288"/>
      <c r="Z287" s="45"/>
      <c r="AA287" s="49"/>
      <c r="AB287" s="32"/>
      <c r="AC287" s="7"/>
      <c r="AN287" s="8"/>
    </row>
    <row r="288" spans="2:40" ht="5.0999999999999996" customHeight="1" x14ac:dyDescent="0.15">
      <c r="B288" s="29"/>
      <c r="D288" s="280" t="s">
        <v>81</v>
      </c>
      <c r="E288" s="281"/>
      <c r="F288" s="282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47"/>
      <c r="AA288" s="49"/>
      <c r="AB288" s="32"/>
      <c r="AC288" s="7"/>
      <c r="AN288" s="8"/>
    </row>
    <row r="289" spans="2:40" ht="5.0999999999999996" customHeight="1" x14ac:dyDescent="0.15">
      <c r="B289" s="29"/>
      <c r="D289" s="283"/>
      <c r="E289" s="284"/>
      <c r="F289" s="285"/>
      <c r="Z289" s="45"/>
      <c r="AA289" s="49"/>
      <c r="AB289" s="32"/>
      <c r="AC289" s="7"/>
      <c r="AN289" s="8"/>
    </row>
    <row r="290" spans="2:40" ht="5.0999999999999996" customHeight="1" x14ac:dyDescent="0.15">
      <c r="B290" s="29"/>
      <c r="D290" s="283"/>
      <c r="E290" s="284"/>
      <c r="F290" s="285"/>
      <c r="Z290" s="45"/>
      <c r="AA290" s="49"/>
      <c r="AB290" s="32"/>
      <c r="AC290" s="7"/>
      <c r="AN290" s="8"/>
    </row>
    <row r="291" spans="2:40" ht="5.0999999999999996" customHeight="1" x14ac:dyDescent="0.15">
      <c r="B291" s="29"/>
      <c r="D291" s="283"/>
      <c r="E291" s="284"/>
      <c r="F291" s="285"/>
      <c r="Z291" s="45"/>
      <c r="AA291" s="49"/>
      <c r="AB291" s="32"/>
      <c r="AC291" s="7"/>
      <c r="AN291" s="8"/>
    </row>
    <row r="292" spans="2:40" ht="5.0999999999999996" customHeight="1" x14ac:dyDescent="0.15">
      <c r="B292" s="29"/>
      <c r="D292" s="283"/>
      <c r="E292" s="284"/>
      <c r="F292" s="285"/>
      <c r="Z292" s="45"/>
      <c r="AA292" s="49"/>
      <c r="AB292" s="32"/>
      <c r="AC292" s="7"/>
      <c r="AN292" s="8"/>
    </row>
    <row r="293" spans="2:40" ht="5.0999999999999996" customHeight="1" x14ac:dyDescent="0.15">
      <c r="B293" s="29"/>
      <c r="D293" s="283"/>
      <c r="E293" s="284"/>
      <c r="F293" s="285"/>
      <c r="Z293" s="45"/>
      <c r="AA293" s="49"/>
      <c r="AB293" s="32"/>
      <c r="AC293" s="7"/>
      <c r="AN293" s="8"/>
    </row>
    <row r="294" spans="2:40" ht="5.0999999999999996" customHeight="1" x14ac:dyDescent="0.15">
      <c r="B294" s="29"/>
      <c r="D294" s="283"/>
      <c r="E294" s="284"/>
      <c r="F294" s="285"/>
      <c r="Z294" s="45"/>
      <c r="AA294" s="49"/>
      <c r="AB294" s="32"/>
      <c r="AC294" s="7"/>
      <c r="AN294" s="8"/>
    </row>
    <row r="295" spans="2:40" ht="5.0999999999999996" customHeight="1" x14ac:dyDescent="0.15">
      <c r="B295" s="29"/>
      <c r="D295" s="283"/>
      <c r="E295" s="284"/>
      <c r="F295" s="285"/>
      <c r="Z295" s="45"/>
      <c r="AA295" s="49"/>
      <c r="AB295" s="32"/>
      <c r="AC295" s="7"/>
      <c r="AN295" s="8"/>
    </row>
    <row r="296" spans="2:40" ht="5.0999999999999996" customHeight="1" x14ac:dyDescent="0.15">
      <c r="B296" s="29"/>
      <c r="D296" s="283"/>
      <c r="E296" s="284"/>
      <c r="F296" s="285"/>
      <c r="Z296" s="45"/>
      <c r="AA296" s="49"/>
      <c r="AB296" s="32"/>
      <c r="AC296" s="7"/>
      <c r="AN296" s="8"/>
    </row>
    <row r="297" spans="2:40" ht="5.0999999999999996" customHeight="1" x14ac:dyDescent="0.15">
      <c r="B297" s="29"/>
      <c r="D297" s="283"/>
      <c r="E297" s="284"/>
      <c r="F297" s="285"/>
      <c r="Z297" s="45"/>
      <c r="AA297" s="49"/>
      <c r="AB297" s="32"/>
      <c r="AC297" s="7"/>
      <c r="AN297" s="8"/>
    </row>
    <row r="298" spans="2:40" ht="5.0999999999999996" customHeight="1" x14ac:dyDescent="0.15">
      <c r="B298" s="29"/>
      <c r="D298" s="283"/>
      <c r="E298" s="284"/>
      <c r="F298" s="285"/>
      <c r="Z298" s="45"/>
      <c r="AA298" s="71"/>
      <c r="AB298" s="72"/>
      <c r="AC298" s="33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5"/>
    </row>
    <row r="299" spans="2:40" ht="5.0999999999999996" customHeight="1" x14ac:dyDescent="0.15">
      <c r="B299" s="29"/>
      <c r="D299" s="283"/>
      <c r="E299" s="284"/>
      <c r="F299" s="285"/>
      <c r="Z299" s="45"/>
      <c r="AA299" s="49"/>
      <c r="AN299" s="8"/>
    </row>
    <row r="300" spans="2:40" ht="5.0999999999999996" customHeight="1" x14ac:dyDescent="0.15">
      <c r="B300" s="29"/>
      <c r="D300" s="283"/>
      <c r="E300" s="284"/>
      <c r="F300" s="285"/>
      <c r="Z300" s="45"/>
      <c r="AA300" s="49"/>
      <c r="AN300" s="8"/>
    </row>
    <row r="301" spans="2:40" ht="5.0999999999999996" customHeight="1" x14ac:dyDescent="0.15">
      <c r="B301" s="29"/>
      <c r="D301" s="283"/>
      <c r="E301" s="284"/>
      <c r="F301" s="285"/>
      <c r="Z301" s="45"/>
      <c r="AA301" s="49"/>
      <c r="AN301" s="8"/>
    </row>
    <row r="302" spans="2:40" ht="5.0999999999999996" customHeight="1" x14ac:dyDescent="0.15">
      <c r="B302" s="29"/>
      <c r="D302" s="286"/>
      <c r="E302" s="287"/>
      <c r="F302" s="288"/>
      <c r="Z302" s="45"/>
      <c r="AA302" s="49"/>
      <c r="AN302" s="8"/>
    </row>
    <row r="303" spans="2:40" ht="5.0999999999999996" customHeight="1" x14ac:dyDescent="0.15">
      <c r="B303" s="29"/>
      <c r="D303" s="280" t="s">
        <v>82</v>
      </c>
      <c r="E303" s="281"/>
      <c r="F303" s="282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47"/>
      <c r="AA303" s="49"/>
      <c r="AN303" s="8"/>
    </row>
    <row r="304" spans="2:40" ht="5.0999999999999996" customHeight="1" x14ac:dyDescent="0.15">
      <c r="B304" s="29"/>
      <c r="D304" s="283"/>
      <c r="E304" s="284"/>
      <c r="F304" s="285"/>
      <c r="Z304" s="45"/>
      <c r="AA304" s="49"/>
      <c r="AN304" s="8"/>
    </row>
    <row r="305" spans="2:40" ht="5.0999999999999996" customHeight="1" x14ac:dyDescent="0.15">
      <c r="B305" s="29"/>
      <c r="D305" s="283"/>
      <c r="E305" s="284"/>
      <c r="F305" s="285"/>
      <c r="Z305" s="45"/>
      <c r="AA305" s="49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5"/>
    </row>
    <row r="306" spans="2:40" ht="5.0999999999999996" customHeight="1" x14ac:dyDescent="0.15">
      <c r="B306" s="29"/>
      <c r="D306" s="283"/>
      <c r="E306" s="284"/>
      <c r="F306" s="285"/>
      <c r="Z306" s="45"/>
      <c r="AA306" s="49"/>
      <c r="AB306" s="32"/>
      <c r="AC306" s="7"/>
      <c r="AN306" s="8"/>
    </row>
    <row r="307" spans="2:40" ht="5.0999999999999996" customHeight="1" x14ac:dyDescent="0.15">
      <c r="B307" s="29"/>
      <c r="D307" s="283"/>
      <c r="E307" s="284"/>
      <c r="F307" s="285"/>
      <c r="Z307" s="45"/>
      <c r="AA307" s="49"/>
      <c r="AB307" s="32"/>
      <c r="AC307" s="7"/>
      <c r="AN307" s="8"/>
    </row>
    <row r="308" spans="2:40" ht="5.0999999999999996" customHeight="1" x14ac:dyDescent="0.15">
      <c r="B308" s="29"/>
      <c r="D308" s="283"/>
      <c r="E308" s="284"/>
      <c r="F308" s="285"/>
      <c r="Z308" s="45"/>
      <c r="AA308" s="49"/>
      <c r="AB308" s="32"/>
      <c r="AC308" s="7"/>
      <c r="AN308" s="8"/>
    </row>
    <row r="309" spans="2:40" ht="5.0999999999999996" customHeight="1" x14ac:dyDescent="0.15">
      <c r="B309" s="29"/>
      <c r="D309" s="286"/>
      <c r="E309" s="287"/>
      <c r="F309" s="288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46"/>
      <c r="AA309" s="49"/>
      <c r="AB309" s="32"/>
      <c r="AC309" s="7"/>
      <c r="AN309" s="8"/>
    </row>
    <row r="310" spans="2:40" ht="5.0999999999999996" customHeight="1" x14ac:dyDescent="0.15">
      <c r="B310" s="29"/>
      <c r="D310" s="297" t="s">
        <v>86</v>
      </c>
      <c r="E310" s="292"/>
      <c r="F310" s="293"/>
      <c r="Z310" s="45"/>
      <c r="AA310" s="49"/>
      <c r="AB310" s="32"/>
      <c r="AC310" s="7"/>
      <c r="AN310" s="8"/>
    </row>
    <row r="311" spans="2:40" ht="5.0999999999999996" customHeight="1" x14ac:dyDescent="0.15">
      <c r="B311" s="29"/>
      <c r="D311" s="291"/>
      <c r="E311" s="292"/>
      <c r="F311" s="293"/>
      <c r="Z311" s="45"/>
      <c r="AA311" s="49"/>
      <c r="AB311" s="32"/>
      <c r="AC311" s="7"/>
      <c r="AN311" s="8"/>
    </row>
    <row r="312" spans="2:40" ht="5.0999999999999996" customHeight="1" x14ac:dyDescent="0.15">
      <c r="B312" s="29"/>
      <c r="D312" s="291"/>
      <c r="E312" s="292"/>
      <c r="F312" s="293"/>
      <c r="Z312" s="45"/>
      <c r="AA312" s="49"/>
      <c r="AB312" s="32"/>
      <c r="AC312" s="7"/>
      <c r="AN312" s="8"/>
    </row>
    <row r="313" spans="2:40" ht="5.0999999999999996" customHeight="1" x14ac:dyDescent="0.15">
      <c r="B313" s="29"/>
      <c r="D313" s="291"/>
      <c r="E313" s="292"/>
      <c r="F313" s="293"/>
      <c r="Z313" s="45"/>
      <c r="AA313" s="49"/>
      <c r="AB313" s="32"/>
      <c r="AC313" s="7"/>
      <c r="AN313" s="8"/>
    </row>
    <row r="314" spans="2:40" ht="5.0999999999999996" customHeight="1" x14ac:dyDescent="0.15">
      <c r="B314" s="29"/>
      <c r="D314" s="291"/>
      <c r="E314" s="292"/>
      <c r="F314" s="293"/>
      <c r="Z314" s="45"/>
      <c r="AA314" s="49"/>
      <c r="AB314" s="32"/>
      <c r="AC314" s="7"/>
      <c r="AN314" s="8"/>
    </row>
    <row r="315" spans="2:40" ht="5.0999999999999996" customHeight="1" x14ac:dyDescent="0.15">
      <c r="B315" s="29"/>
      <c r="D315" s="291"/>
      <c r="E315" s="292"/>
      <c r="F315" s="293"/>
      <c r="Z315" s="45"/>
      <c r="AA315" s="49"/>
      <c r="AB315" s="32"/>
      <c r="AC315" s="7"/>
      <c r="AN315" s="8"/>
    </row>
    <row r="316" spans="2:40" ht="5.0999999999999996" customHeight="1" x14ac:dyDescent="0.15">
      <c r="B316" s="29"/>
      <c r="D316" s="280" t="s">
        <v>85</v>
      </c>
      <c r="E316" s="289"/>
      <c r="F316" s="290"/>
      <c r="G316" s="69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47"/>
      <c r="AA316" s="49"/>
      <c r="AB316" s="32"/>
      <c r="AC316" s="7"/>
      <c r="AN316" s="8"/>
    </row>
    <row r="317" spans="2:40" ht="5.0999999999999996" customHeight="1" x14ac:dyDescent="0.15">
      <c r="B317" s="29"/>
      <c r="D317" s="291"/>
      <c r="E317" s="292"/>
      <c r="F317" s="293"/>
      <c r="Z317" s="45"/>
      <c r="AA317" s="49"/>
      <c r="AB317" s="32"/>
      <c r="AC317" s="7"/>
      <c r="AN317" s="8"/>
    </row>
    <row r="318" spans="2:40" ht="5.0999999999999996" customHeight="1" x14ac:dyDescent="0.15">
      <c r="B318" s="29"/>
      <c r="D318" s="291"/>
      <c r="E318" s="292"/>
      <c r="F318" s="293"/>
      <c r="Z318" s="45"/>
      <c r="AA318" s="49"/>
      <c r="AB318" s="32"/>
      <c r="AC318" s="7"/>
      <c r="AN318" s="8"/>
    </row>
    <row r="319" spans="2:40" ht="5.0999999999999996" customHeight="1" x14ac:dyDescent="0.15">
      <c r="B319" s="29"/>
      <c r="D319" s="291"/>
      <c r="E319" s="292"/>
      <c r="F319" s="293"/>
      <c r="Z319" s="45"/>
      <c r="AA319" s="49"/>
      <c r="AB319" s="32"/>
      <c r="AC319" s="7"/>
      <c r="AN319" s="8"/>
    </row>
    <row r="320" spans="2:40" ht="5.0999999999999996" customHeight="1" x14ac:dyDescent="0.15">
      <c r="B320" s="29"/>
      <c r="D320" s="291"/>
      <c r="E320" s="292"/>
      <c r="F320" s="293"/>
      <c r="Z320" s="45"/>
      <c r="AA320" s="49"/>
      <c r="AB320" s="32"/>
      <c r="AC320" s="7"/>
      <c r="AN320" s="8"/>
    </row>
    <row r="321" spans="1:40" ht="5.0999999999999996" customHeight="1" thickBot="1" x14ac:dyDescent="0.2">
      <c r="B321" s="30"/>
      <c r="C321" s="16"/>
      <c r="D321" s="294"/>
      <c r="E321" s="295"/>
      <c r="F321" s="29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48"/>
      <c r="AA321" s="50"/>
      <c r="AB321" s="39"/>
      <c r="AC321" s="15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7"/>
    </row>
    <row r="322" spans="1:40" ht="5.0999999999999996" customHeight="1" x14ac:dyDescent="0.15">
      <c r="B322" s="240"/>
      <c r="C322" s="241"/>
      <c r="D322" s="266"/>
      <c r="E322" s="266"/>
      <c r="F322" s="266"/>
      <c r="G322" s="266"/>
      <c r="H322" s="266"/>
      <c r="I322" s="266"/>
      <c r="J322" s="266"/>
      <c r="K322" s="266"/>
      <c r="L322" s="266"/>
      <c r="M322" s="266"/>
      <c r="N322" s="266"/>
      <c r="O322" s="266"/>
      <c r="P322" s="266"/>
      <c r="Q322" s="266"/>
      <c r="R322" s="266"/>
      <c r="S322" s="266"/>
      <c r="T322" s="266"/>
      <c r="U322" s="266"/>
      <c r="V322" s="266"/>
      <c r="W322" s="266"/>
      <c r="X322" s="266"/>
      <c r="Y322" s="266"/>
      <c r="Z322" s="266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8"/>
    </row>
    <row r="323" spans="1:40" ht="5.0999999999999996" customHeight="1" x14ac:dyDescent="0.15">
      <c r="B323" s="240"/>
      <c r="C323" s="241"/>
      <c r="D323" s="241"/>
      <c r="E323" s="241"/>
      <c r="F323" s="241"/>
      <c r="G323" s="241"/>
      <c r="H323" s="241"/>
      <c r="I323" s="241"/>
      <c r="J323" s="241"/>
      <c r="K323" s="241"/>
      <c r="L323" s="241"/>
      <c r="M323" s="241"/>
      <c r="N323" s="241"/>
      <c r="O323" s="241"/>
      <c r="P323" s="241"/>
      <c r="Q323" s="241"/>
      <c r="R323" s="241"/>
      <c r="S323" s="241"/>
      <c r="T323" s="241"/>
      <c r="U323" s="241"/>
      <c r="V323" s="241"/>
      <c r="W323" s="241"/>
      <c r="X323" s="241"/>
      <c r="Y323" s="241"/>
      <c r="Z323" s="241"/>
      <c r="AN323" s="8"/>
    </row>
    <row r="324" spans="1:40" ht="5.0999999999999996" customHeight="1" x14ac:dyDescent="0.15">
      <c r="B324" s="240"/>
      <c r="C324" s="241"/>
      <c r="D324" s="241"/>
      <c r="E324" s="241"/>
      <c r="F324" s="241"/>
      <c r="G324" s="241"/>
      <c r="H324" s="241"/>
      <c r="I324" s="241"/>
      <c r="J324" s="241"/>
      <c r="K324" s="241"/>
      <c r="L324" s="241"/>
      <c r="M324" s="241"/>
      <c r="N324" s="241"/>
      <c r="O324" s="241"/>
      <c r="P324" s="241"/>
      <c r="Q324" s="241"/>
      <c r="R324" s="241"/>
      <c r="S324" s="241"/>
      <c r="T324" s="241"/>
      <c r="U324" s="241"/>
      <c r="V324" s="241"/>
      <c r="W324" s="241"/>
      <c r="X324" s="241"/>
      <c r="Y324" s="241"/>
      <c r="Z324" s="241"/>
      <c r="AN324" s="8"/>
    </row>
    <row r="325" spans="1:40" ht="5.0999999999999996" customHeight="1" x14ac:dyDescent="0.15">
      <c r="B325" s="240"/>
      <c r="C325" s="241"/>
      <c r="D325" s="241"/>
      <c r="E325" s="241"/>
      <c r="F325" s="241"/>
      <c r="G325" s="241"/>
      <c r="H325" s="241"/>
      <c r="I325" s="241"/>
      <c r="J325" s="241"/>
      <c r="K325" s="241"/>
      <c r="L325" s="241"/>
      <c r="M325" s="241"/>
      <c r="N325" s="241"/>
      <c r="O325" s="241"/>
      <c r="P325" s="241"/>
      <c r="Q325" s="241"/>
      <c r="R325" s="241"/>
      <c r="S325" s="241"/>
      <c r="T325" s="241"/>
      <c r="U325" s="241"/>
      <c r="V325" s="241"/>
      <c r="W325" s="241"/>
      <c r="X325" s="241"/>
      <c r="Y325" s="241"/>
      <c r="Z325" s="241"/>
      <c r="AN325" s="8"/>
    </row>
    <row r="326" spans="1:40" ht="5.0999999999999996" customHeight="1" x14ac:dyDescent="0.15">
      <c r="B326" s="240"/>
      <c r="C326" s="241"/>
      <c r="D326" s="241"/>
      <c r="E326" s="241"/>
      <c r="F326" s="241"/>
      <c r="G326" s="241"/>
      <c r="H326" s="241"/>
      <c r="I326" s="241"/>
      <c r="J326" s="241"/>
      <c r="K326" s="241"/>
      <c r="L326" s="241"/>
      <c r="M326" s="241"/>
      <c r="N326" s="241"/>
      <c r="O326" s="241"/>
      <c r="P326" s="241"/>
      <c r="Q326" s="241"/>
      <c r="R326" s="241"/>
      <c r="S326" s="241"/>
      <c r="T326" s="241"/>
      <c r="U326" s="241"/>
      <c r="V326" s="241"/>
      <c r="W326" s="241"/>
      <c r="X326" s="241"/>
      <c r="Y326" s="241"/>
      <c r="Z326" s="241"/>
      <c r="AN326" s="8"/>
    </row>
    <row r="327" spans="1:40" ht="5.0999999999999996" customHeight="1" thickBot="1" x14ac:dyDescent="0.2">
      <c r="B327" s="267"/>
      <c r="C327" s="268"/>
      <c r="D327" s="268"/>
      <c r="E327" s="268"/>
      <c r="F327" s="268"/>
      <c r="G327" s="268"/>
      <c r="H327" s="268"/>
      <c r="I327" s="268"/>
      <c r="J327" s="268"/>
      <c r="K327" s="268"/>
      <c r="L327" s="268"/>
      <c r="M327" s="268"/>
      <c r="N327" s="268"/>
      <c r="O327" s="268"/>
      <c r="P327" s="268"/>
      <c r="Q327" s="268"/>
      <c r="R327" s="268"/>
      <c r="S327" s="268"/>
      <c r="T327" s="268"/>
      <c r="U327" s="268"/>
      <c r="V327" s="268"/>
      <c r="W327" s="268"/>
      <c r="X327" s="268"/>
      <c r="Y327" s="268"/>
      <c r="Z327" s="268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7"/>
    </row>
    <row r="328" spans="1:40" ht="5.25" customHeight="1" x14ac:dyDescent="0.15">
      <c r="B328" s="3"/>
      <c r="C328" s="3"/>
      <c r="D328" s="3"/>
    </row>
    <row r="329" spans="1:40" ht="5.25" customHeight="1" x14ac:dyDescent="0.15">
      <c r="A329" s="144" t="s">
        <v>66</v>
      </c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  <c r="AA329" s="144"/>
      <c r="AB329" s="144"/>
    </row>
    <row r="330" spans="1:40" ht="5.25" customHeight="1" x14ac:dyDescent="0.15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  <c r="AA330" s="144"/>
      <c r="AB330" s="144"/>
    </row>
    <row r="331" spans="1:40" ht="5.25" customHeight="1" x14ac:dyDescent="0.15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  <c r="AA331" s="144"/>
      <c r="AB331" s="144"/>
    </row>
    <row r="332" spans="1:40" ht="5.25" customHeight="1" x14ac:dyDescent="0.15">
      <c r="B332" s="87" t="s">
        <v>14</v>
      </c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</row>
    <row r="333" spans="1:40" ht="5.25" customHeight="1" x14ac:dyDescent="0.15"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</row>
    <row r="334" spans="1:40" ht="5.25" customHeight="1" x14ac:dyDescent="0.15"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</row>
    <row r="335" spans="1:40" ht="5.25" customHeight="1" x14ac:dyDescent="0.15"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</row>
    <row r="336" spans="1:40" ht="5.25" customHeight="1" thickBot="1" x14ac:dyDescent="0.2"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</row>
    <row r="337" spans="3:44" ht="5.25" customHeight="1" x14ac:dyDescent="0.15">
      <c r="C337" s="188" t="s">
        <v>15</v>
      </c>
      <c r="D337" s="189"/>
      <c r="E337" s="189"/>
      <c r="F337" s="189"/>
      <c r="G337" s="189"/>
      <c r="H337" s="189"/>
      <c r="I337" s="189"/>
      <c r="J337" s="189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  <c r="W337" s="189"/>
      <c r="X337" s="189"/>
      <c r="Y337" s="189"/>
      <c r="Z337" s="189"/>
      <c r="AA337" s="189"/>
      <c r="AB337" s="189"/>
      <c r="AC337" s="189"/>
      <c r="AD337" s="189"/>
      <c r="AE337" s="189"/>
      <c r="AF337" s="189"/>
      <c r="AG337" s="189"/>
      <c r="AH337" s="190"/>
    </row>
    <row r="338" spans="3:44" ht="5.25" customHeight="1" x14ac:dyDescent="0.15">
      <c r="C338" s="88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168"/>
      <c r="AK338" s="142">
        <f>IF(AP338=TRUE,10,IF(AQ338=TRUE,8,IF(AR338=TRUE,5,"")))</f>
        <v>10</v>
      </c>
      <c r="AL338" s="122"/>
      <c r="AM338" s="122"/>
      <c r="AN338" s="185"/>
      <c r="AP338" s="90" t="b">
        <v>1</v>
      </c>
      <c r="AQ338" s="90" t="b">
        <v>0</v>
      </c>
      <c r="AR338" s="90" t="b">
        <v>0</v>
      </c>
    </row>
    <row r="339" spans="3:44" ht="5.25" customHeight="1" x14ac:dyDescent="0.15">
      <c r="C339" s="88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168"/>
      <c r="AK339" s="106"/>
      <c r="AL339" s="107"/>
      <c r="AM339" s="107"/>
      <c r="AN339" s="186"/>
      <c r="AP339" s="90"/>
      <c r="AQ339" s="90"/>
      <c r="AR339" s="90"/>
    </row>
    <row r="340" spans="3:44" ht="5.25" customHeight="1" x14ac:dyDescent="0.15">
      <c r="C340" s="88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168"/>
      <c r="AK340" s="109"/>
      <c r="AL340" s="110"/>
      <c r="AM340" s="110"/>
      <c r="AN340" s="187"/>
      <c r="AP340" s="90"/>
      <c r="AQ340" s="90"/>
      <c r="AR340" s="90"/>
    </row>
    <row r="341" spans="3:44" ht="5.25" customHeight="1" x14ac:dyDescent="0.15">
      <c r="C341" s="88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168"/>
      <c r="AK341" s="3"/>
      <c r="AL341" s="3"/>
      <c r="AM341" s="3"/>
      <c r="AN341" s="3"/>
      <c r="AP341" s="74"/>
      <c r="AQ341" s="74"/>
      <c r="AR341" s="74"/>
    </row>
    <row r="342" spans="3:44" ht="5.25" customHeight="1" x14ac:dyDescent="0.15">
      <c r="C342" s="88" t="s">
        <v>0</v>
      </c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168"/>
      <c r="AP342" s="74"/>
      <c r="AQ342" s="74"/>
      <c r="AR342" s="74"/>
    </row>
    <row r="343" spans="3:44" ht="5.25" customHeight="1" x14ac:dyDescent="0.15">
      <c r="C343" s="88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168"/>
      <c r="AK343" s="142">
        <f>IF(AP343=TRUE,10,IF(AQ343=TRUE,0))</f>
        <v>10</v>
      </c>
      <c r="AL343" s="122"/>
      <c r="AM343" s="122"/>
      <c r="AN343" s="185"/>
      <c r="AP343" s="90" t="b">
        <v>1</v>
      </c>
      <c r="AQ343" s="90" t="b">
        <v>0</v>
      </c>
      <c r="AR343" s="74"/>
    </row>
    <row r="344" spans="3:44" ht="5.25" customHeight="1" x14ac:dyDescent="0.15">
      <c r="C344" s="88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168"/>
      <c r="AK344" s="106"/>
      <c r="AL344" s="107"/>
      <c r="AM344" s="107"/>
      <c r="AN344" s="186"/>
      <c r="AP344" s="90"/>
      <c r="AQ344" s="90"/>
      <c r="AR344" s="74"/>
    </row>
    <row r="345" spans="3:44" ht="5.25" customHeight="1" x14ac:dyDescent="0.15">
      <c r="C345" s="88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168"/>
      <c r="AK345" s="109"/>
      <c r="AL345" s="110"/>
      <c r="AM345" s="110"/>
      <c r="AN345" s="187"/>
      <c r="AP345" s="90"/>
      <c r="AQ345" s="90"/>
      <c r="AR345" s="74"/>
    </row>
    <row r="346" spans="3:44" ht="5.25" customHeight="1" x14ac:dyDescent="0.15">
      <c r="C346" s="88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168"/>
      <c r="AK346" s="3"/>
      <c r="AL346" s="3"/>
      <c r="AM346" s="3"/>
      <c r="AN346" s="3"/>
      <c r="AP346" s="74"/>
      <c r="AQ346" s="74"/>
      <c r="AR346" s="74"/>
    </row>
    <row r="347" spans="3:44" ht="5.25" customHeight="1" x14ac:dyDescent="0.15">
      <c r="C347" s="88" t="s">
        <v>1</v>
      </c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168"/>
      <c r="AK347" s="2" t="str">
        <f>IF(AP347=TRUE,10,IF(AQ347=TRUE,8,IF(AR347=TRUE,5,"")))</f>
        <v/>
      </c>
      <c r="AP347" s="74"/>
      <c r="AQ347" s="74"/>
      <c r="AR347" s="74"/>
    </row>
    <row r="348" spans="3:44" ht="5.25" customHeight="1" x14ac:dyDescent="0.15">
      <c r="C348" s="88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168"/>
      <c r="AK348" s="142">
        <f>IF(AP348=TRUE,10,IF(AQ348=TRUE,0))</f>
        <v>10</v>
      </c>
      <c r="AL348" s="122"/>
      <c r="AM348" s="122"/>
      <c r="AN348" s="185"/>
      <c r="AP348" s="90" t="b">
        <v>1</v>
      </c>
      <c r="AQ348" s="90" t="b">
        <v>0</v>
      </c>
      <c r="AR348" s="90"/>
    </row>
    <row r="349" spans="3:44" ht="5.25" customHeight="1" x14ac:dyDescent="0.15">
      <c r="C349" s="88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168"/>
      <c r="AK349" s="106"/>
      <c r="AL349" s="107"/>
      <c r="AM349" s="107"/>
      <c r="AN349" s="186"/>
      <c r="AP349" s="90"/>
      <c r="AQ349" s="90"/>
      <c r="AR349" s="90"/>
    </row>
    <row r="350" spans="3:44" ht="5.25" customHeight="1" x14ac:dyDescent="0.15">
      <c r="C350" s="88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168"/>
      <c r="AK350" s="109"/>
      <c r="AL350" s="110"/>
      <c r="AM350" s="110"/>
      <c r="AN350" s="187"/>
      <c r="AP350" s="90"/>
      <c r="AQ350" s="90"/>
      <c r="AR350" s="90"/>
    </row>
    <row r="351" spans="3:44" ht="5.25" customHeight="1" x14ac:dyDescent="0.15">
      <c r="C351" s="88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168"/>
      <c r="AK351" s="3"/>
      <c r="AL351" s="3"/>
      <c r="AM351" s="3"/>
      <c r="AN351" s="3"/>
      <c r="AP351" s="74"/>
      <c r="AQ351" s="74"/>
      <c r="AR351" s="74"/>
    </row>
    <row r="352" spans="3:44" ht="5.25" customHeight="1" x14ac:dyDescent="0.15">
      <c r="C352" s="88" t="s">
        <v>19</v>
      </c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168"/>
      <c r="AK352" s="2" t="str">
        <f>IF(AP352=TRUE,10,IF(AQ352=TRUE,8,IF(AR352=TRUE,5,"")))</f>
        <v/>
      </c>
      <c r="AP352" s="74"/>
      <c r="AQ352" s="74"/>
      <c r="AR352" s="74"/>
    </row>
    <row r="353" spans="3:44" ht="5.25" customHeight="1" x14ac:dyDescent="0.15">
      <c r="C353" s="88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168"/>
      <c r="AK353" s="142">
        <f>IF(AP353=TRUE,10,IF(AQ353=TRUE,5))</f>
        <v>10</v>
      </c>
      <c r="AL353" s="122"/>
      <c r="AM353" s="122"/>
      <c r="AN353" s="185"/>
      <c r="AP353" s="90" t="b">
        <v>1</v>
      </c>
      <c r="AQ353" s="90" t="b">
        <v>0</v>
      </c>
      <c r="AR353" s="90"/>
    </row>
    <row r="354" spans="3:44" ht="5.25" customHeight="1" x14ac:dyDescent="0.15">
      <c r="C354" s="88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168"/>
      <c r="AK354" s="106"/>
      <c r="AL354" s="107"/>
      <c r="AM354" s="107"/>
      <c r="AN354" s="186"/>
      <c r="AP354" s="90"/>
      <c r="AQ354" s="90"/>
      <c r="AR354" s="90"/>
    </row>
    <row r="355" spans="3:44" ht="5.25" customHeight="1" x14ac:dyDescent="0.15">
      <c r="C355" s="88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168"/>
      <c r="AK355" s="109"/>
      <c r="AL355" s="110"/>
      <c r="AM355" s="110"/>
      <c r="AN355" s="187"/>
      <c r="AP355" s="90"/>
      <c r="AQ355" s="90"/>
      <c r="AR355" s="90"/>
    </row>
    <row r="356" spans="3:44" ht="5.25" customHeight="1" x14ac:dyDescent="0.15">
      <c r="C356" s="88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168"/>
      <c r="AK356" s="3"/>
      <c r="AL356" s="3"/>
      <c r="AM356" s="3"/>
      <c r="AN356" s="3"/>
      <c r="AP356" s="74"/>
      <c r="AQ356" s="74"/>
      <c r="AR356" s="74"/>
    </row>
    <row r="357" spans="3:44" ht="5.25" customHeight="1" x14ac:dyDescent="0.15">
      <c r="C357" s="88" t="s">
        <v>2</v>
      </c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168"/>
      <c r="AK357" s="2" t="str">
        <f>IF(AP357=TRUE,10,IF(AQ357=TRUE,8,IF(AR357=TRUE,5,"")))</f>
        <v/>
      </c>
      <c r="AP357" s="74"/>
      <c r="AQ357" s="74"/>
      <c r="AR357" s="74"/>
    </row>
    <row r="358" spans="3:44" ht="5.25" customHeight="1" x14ac:dyDescent="0.15">
      <c r="C358" s="88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168"/>
      <c r="AK358" s="142">
        <f>IF(AP358=TRUE,15,IF(AQ358=TRUE,10,IF(AR358=TRUE,0,"")))</f>
        <v>15</v>
      </c>
      <c r="AL358" s="122"/>
      <c r="AM358" s="122"/>
      <c r="AN358" s="185"/>
      <c r="AP358" s="90" t="b">
        <v>1</v>
      </c>
      <c r="AQ358" s="90" t="b">
        <v>0</v>
      </c>
      <c r="AR358" s="90" t="b">
        <v>0</v>
      </c>
    </row>
    <row r="359" spans="3:44" ht="5.25" customHeight="1" x14ac:dyDescent="0.15">
      <c r="C359" s="88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168"/>
      <c r="AK359" s="106"/>
      <c r="AL359" s="107"/>
      <c r="AM359" s="107"/>
      <c r="AN359" s="186"/>
      <c r="AP359" s="90"/>
      <c r="AQ359" s="90"/>
      <c r="AR359" s="90"/>
    </row>
    <row r="360" spans="3:44" ht="5.25" customHeight="1" x14ac:dyDescent="0.15">
      <c r="C360" s="88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168"/>
      <c r="AK360" s="109"/>
      <c r="AL360" s="110"/>
      <c r="AM360" s="110"/>
      <c r="AN360" s="187"/>
      <c r="AP360" s="90"/>
      <c r="AQ360" s="90"/>
      <c r="AR360" s="90"/>
    </row>
    <row r="361" spans="3:44" ht="5.25" customHeight="1" x14ac:dyDescent="0.15">
      <c r="C361" s="88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168"/>
      <c r="AK361" s="3"/>
      <c r="AL361" s="3"/>
      <c r="AM361" s="3"/>
      <c r="AN361" s="3"/>
      <c r="AP361" s="74"/>
      <c r="AQ361" s="74"/>
      <c r="AR361" s="74"/>
    </row>
    <row r="362" spans="3:44" ht="5.25" customHeight="1" x14ac:dyDescent="0.15">
      <c r="C362" s="88" t="s">
        <v>3</v>
      </c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168"/>
      <c r="AK362" s="2" t="str">
        <f>IF(AP362=TRUE,10,IF(AQ362=TRUE,8,IF(AR362=TRUE,5,"")))</f>
        <v/>
      </c>
      <c r="AP362" s="74"/>
      <c r="AQ362" s="74"/>
      <c r="AR362" s="74"/>
    </row>
    <row r="363" spans="3:44" ht="5.25" customHeight="1" x14ac:dyDescent="0.15">
      <c r="C363" s="88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168"/>
      <c r="AK363" s="142">
        <f>IF(AP363=TRUE,10,IF(AQ363=TRUE,8,IF(AR363=TRUE,5,"")))</f>
        <v>10</v>
      </c>
      <c r="AL363" s="122"/>
      <c r="AM363" s="122"/>
      <c r="AN363" s="185"/>
      <c r="AP363" s="90" t="b">
        <v>1</v>
      </c>
      <c r="AQ363" s="90" t="b">
        <v>0</v>
      </c>
      <c r="AR363" s="90" t="b">
        <v>0</v>
      </c>
    </row>
    <row r="364" spans="3:44" ht="5.25" customHeight="1" x14ac:dyDescent="0.15">
      <c r="C364" s="88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168"/>
      <c r="AK364" s="106"/>
      <c r="AL364" s="107"/>
      <c r="AM364" s="107"/>
      <c r="AN364" s="186"/>
      <c r="AP364" s="90"/>
      <c r="AQ364" s="90"/>
      <c r="AR364" s="90"/>
    </row>
    <row r="365" spans="3:44" ht="5.25" customHeight="1" x14ac:dyDescent="0.15">
      <c r="C365" s="88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168"/>
      <c r="AK365" s="109"/>
      <c r="AL365" s="110"/>
      <c r="AM365" s="110"/>
      <c r="AN365" s="187"/>
      <c r="AP365" s="90"/>
      <c r="AQ365" s="90"/>
      <c r="AR365" s="90"/>
    </row>
    <row r="366" spans="3:44" ht="5.25" customHeight="1" x14ac:dyDescent="0.15">
      <c r="C366" s="88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168"/>
      <c r="AK366" s="3"/>
      <c r="AL366" s="3"/>
      <c r="AM366" s="3"/>
      <c r="AN366" s="3"/>
      <c r="AP366" s="74"/>
      <c r="AQ366" s="74"/>
      <c r="AR366" s="74"/>
    </row>
    <row r="367" spans="3:44" ht="5.25" customHeight="1" x14ac:dyDescent="0.15">
      <c r="C367" s="88" t="s">
        <v>4</v>
      </c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168"/>
      <c r="AK367" s="2" t="str">
        <f>IF(AP367=TRUE,10,IF(AQ367=TRUE,8,IF(AR367=TRUE,5,"")))</f>
        <v/>
      </c>
      <c r="AP367" s="74"/>
      <c r="AQ367" s="74"/>
      <c r="AR367" s="74"/>
    </row>
    <row r="368" spans="3:44" ht="5.25" customHeight="1" x14ac:dyDescent="0.15">
      <c r="C368" s="88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168"/>
      <c r="AK368" s="142">
        <f>IF(AP368=TRUE,10,IF(AQ368=TRUE,5))</f>
        <v>10</v>
      </c>
      <c r="AL368" s="122"/>
      <c r="AM368" s="122"/>
      <c r="AN368" s="185"/>
      <c r="AP368" s="90" t="b">
        <v>1</v>
      </c>
      <c r="AQ368" s="90" t="b">
        <v>0</v>
      </c>
      <c r="AR368" s="90"/>
    </row>
    <row r="369" spans="3:44" ht="5.25" customHeight="1" x14ac:dyDescent="0.15">
      <c r="C369" s="88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168"/>
      <c r="AK369" s="106"/>
      <c r="AL369" s="107"/>
      <c r="AM369" s="107"/>
      <c r="AN369" s="186"/>
      <c r="AP369" s="90"/>
      <c r="AQ369" s="90"/>
      <c r="AR369" s="90"/>
    </row>
    <row r="370" spans="3:44" ht="5.25" customHeight="1" x14ac:dyDescent="0.15">
      <c r="C370" s="88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168"/>
      <c r="AK370" s="109"/>
      <c r="AL370" s="110"/>
      <c r="AM370" s="110"/>
      <c r="AN370" s="187"/>
      <c r="AP370" s="90"/>
      <c r="AQ370" s="90"/>
      <c r="AR370" s="90"/>
    </row>
    <row r="371" spans="3:44" ht="5.25" customHeight="1" x14ac:dyDescent="0.15">
      <c r="C371" s="88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168"/>
      <c r="AK371" s="3"/>
      <c r="AL371" s="3"/>
      <c r="AM371" s="3"/>
      <c r="AN371" s="3"/>
      <c r="AP371" s="74"/>
      <c r="AQ371" s="74"/>
      <c r="AR371" s="74"/>
    </row>
    <row r="372" spans="3:44" ht="5.25" customHeight="1" x14ac:dyDescent="0.15">
      <c r="C372" s="88" t="s">
        <v>5</v>
      </c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168"/>
      <c r="AK372" s="2" t="str">
        <f>IF(AP372=TRUE,10,IF(AQ372=TRUE,8,IF(AR372=TRUE,5,"")))</f>
        <v/>
      </c>
      <c r="AP372" s="74"/>
      <c r="AQ372" s="74"/>
      <c r="AR372" s="74"/>
    </row>
    <row r="373" spans="3:44" ht="5.25" customHeight="1" x14ac:dyDescent="0.15">
      <c r="C373" s="88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168"/>
      <c r="AK373" s="142">
        <f>IF(AP373=TRUE,10,IF(AQ373=TRUE,0,IF(AR373=TRUE,0,"")))</f>
        <v>10</v>
      </c>
      <c r="AL373" s="122"/>
      <c r="AM373" s="122"/>
      <c r="AN373" s="185"/>
      <c r="AP373" s="90" t="b">
        <v>1</v>
      </c>
      <c r="AQ373" s="90" t="b">
        <v>0</v>
      </c>
      <c r="AR373" s="90" t="b">
        <v>0</v>
      </c>
    </row>
    <row r="374" spans="3:44" ht="5.25" customHeight="1" x14ac:dyDescent="0.15">
      <c r="C374" s="88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168"/>
      <c r="AK374" s="106"/>
      <c r="AL374" s="107"/>
      <c r="AM374" s="107"/>
      <c r="AN374" s="186"/>
      <c r="AP374" s="90"/>
      <c r="AQ374" s="90"/>
      <c r="AR374" s="90"/>
    </row>
    <row r="375" spans="3:44" ht="5.25" customHeight="1" x14ac:dyDescent="0.15">
      <c r="C375" s="88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168"/>
      <c r="AK375" s="109"/>
      <c r="AL375" s="110"/>
      <c r="AM375" s="110"/>
      <c r="AN375" s="187"/>
      <c r="AP375" s="90"/>
      <c r="AQ375" s="90"/>
      <c r="AR375" s="90"/>
    </row>
    <row r="376" spans="3:44" ht="5.25" customHeight="1" x14ac:dyDescent="0.15">
      <c r="C376" s="88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168"/>
      <c r="AK376" s="3"/>
      <c r="AL376" s="3"/>
      <c r="AM376" s="3"/>
      <c r="AN376" s="3"/>
      <c r="AP376" s="74"/>
      <c r="AQ376" s="74"/>
      <c r="AR376" s="74"/>
    </row>
    <row r="377" spans="3:44" ht="5.25" customHeight="1" x14ac:dyDescent="0.15">
      <c r="C377" s="88" t="s">
        <v>6</v>
      </c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168"/>
      <c r="AK377" s="2" t="str">
        <f>IF(AP377=TRUE,10,IF(AQ377=TRUE,8,IF(AR377=TRUE,5,"")))</f>
        <v/>
      </c>
      <c r="AP377" s="74"/>
      <c r="AQ377" s="74"/>
      <c r="AR377" s="74"/>
    </row>
    <row r="378" spans="3:44" ht="5.25" customHeight="1" x14ac:dyDescent="0.15">
      <c r="C378" s="88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168"/>
      <c r="AK378" s="142">
        <f>IF(AP378=TRUE,10,IF(AQ378=TRUE,5))</f>
        <v>10</v>
      </c>
      <c r="AL378" s="122"/>
      <c r="AM378" s="122"/>
      <c r="AN378" s="185"/>
      <c r="AP378" s="90" t="b">
        <v>1</v>
      </c>
      <c r="AQ378" s="90" t="b">
        <v>0</v>
      </c>
      <c r="AR378" s="90"/>
    </row>
    <row r="379" spans="3:44" ht="5.25" customHeight="1" x14ac:dyDescent="0.15">
      <c r="C379" s="88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168"/>
      <c r="AK379" s="106"/>
      <c r="AL379" s="107"/>
      <c r="AM379" s="107"/>
      <c r="AN379" s="186"/>
      <c r="AP379" s="90"/>
      <c r="AQ379" s="90"/>
      <c r="AR379" s="90"/>
    </row>
    <row r="380" spans="3:44" ht="5.25" customHeight="1" x14ac:dyDescent="0.15">
      <c r="C380" s="88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168"/>
      <c r="AK380" s="109"/>
      <c r="AL380" s="110"/>
      <c r="AM380" s="110"/>
      <c r="AN380" s="187"/>
      <c r="AP380" s="90"/>
      <c r="AQ380" s="90"/>
      <c r="AR380" s="90"/>
    </row>
    <row r="381" spans="3:44" ht="5.25" customHeight="1" x14ac:dyDescent="0.15">
      <c r="C381" s="88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168"/>
      <c r="AK381" s="3"/>
      <c r="AL381" s="3"/>
      <c r="AM381" s="3"/>
      <c r="AN381" s="3"/>
      <c r="AP381" s="74"/>
      <c r="AQ381" s="74"/>
      <c r="AR381" s="74"/>
    </row>
    <row r="382" spans="3:44" ht="5.25" customHeight="1" x14ac:dyDescent="0.15">
      <c r="C382" s="88" t="s">
        <v>20</v>
      </c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168"/>
      <c r="AK382" s="2" t="str">
        <f>IF(AP382=TRUE,10,IF(AQ382=TRUE,8,IF(AR382=TRUE,5,"")))</f>
        <v/>
      </c>
      <c r="AP382" s="74"/>
      <c r="AQ382" s="74"/>
      <c r="AR382" s="74"/>
    </row>
    <row r="383" spans="3:44" ht="5.25" customHeight="1" x14ac:dyDescent="0.15">
      <c r="C383" s="88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168"/>
      <c r="AK383" s="142">
        <f>IF(AP383=TRUE,10,IF(AQ383=TRUE,5))</f>
        <v>10</v>
      </c>
      <c r="AL383" s="122"/>
      <c r="AM383" s="122"/>
      <c r="AN383" s="185"/>
      <c r="AP383" s="90" t="b">
        <v>1</v>
      </c>
      <c r="AQ383" s="90" t="b">
        <v>0</v>
      </c>
      <c r="AR383" s="90"/>
    </row>
    <row r="384" spans="3:44" ht="5.25" customHeight="1" x14ac:dyDescent="0.15">
      <c r="C384" s="88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168"/>
      <c r="AK384" s="106"/>
      <c r="AL384" s="107"/>
      <c r="AM384" s="107"/>
      <c r="AN384" s="186"/>
      <c r="AP384" s="90"/>
      <c r="AQ384" s="90"/>
      <c r="AR384" s="90"/>
    </row>
    <row r="385" spans="2:44" ht="5.25" customHeight="1" x14ac:dyDescent="0.15">
      <c r="C385" s="88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168"/>
      <c r="AK385" s="109"/>
      <c r="AL385" s="110"/>
      <c r="AM385" s="110"/>
      <c r="AN385" s="187"/>
      <c r="AP385" s="90"/>
      <c r="AQ385" s="90"/>
      <c r="AR385" s="90"/>
    </row>
    <row r="386" spans="2:44" ht="5.25" customHeight="1" thickBot="1" x14ac:dyDescent="0.2">
      <c r="C386" s="169"/>
      <c r="D386" s="170"/>
      <c r="E386" s="170"/>
      <c r="F386" s="170"/>
      <c r="G386" s="170"/>
      <c r="H386" s="170"/>
      <c r="I386" s="170"/>
      <c r="J386" s="170"/>
      <c r="K386" s="170"/>
      <c r="L386" s="170"/>
      <c r="M386" s="170"/>
      <c r="N386" s="170"/>
      <c r="O386" s="170"/>
      <c r="P386" s="170"/>
      <c r="Q386" s="170"/>
      <c r="R386" s="170"/>
      <c r="S386" s="170"/>
      <c r="T386" s="170"/>
      <c r="U386" s="170"/>
      <c r="V386" s="170"/>
      <c r="W386" s="170"/>
      <c r="X386" s="170"/>
      <c r="Y386" s="170"/>
      <c r="Z386" s="170"/>
      <c r="AA386" s="170"/>
      <c r="AB386" s="170"/>
      <c r="AC386" s="170"/>
      <c r="AD386" s="170"/>
      <c r="AE386" s="170"/>
      <c r="AF386" s="170"/>
      <c r="AG386" s="170"/>
      <c r="AH386" s="206"/>
      <c r="AK386" s="3"/>
      <c r="AL386" s="3"/>
      <c r="AM386" s="3"/>
      <c r="AN386" s="3"/>
      <c r="AP386" s="74"/>
      <c r="AQ386" s="74"/>
      <c r="AR386" s="74"/>
    </row>
    <row r="387" spans="2:44" ht="5.25" customHeight="1" x14ac:dyDescent="0.15">
      <c r="AK387" s="3"/>
      <c r="AL387" s="3"/>
      <c r="AM387" s="3"/>
      <c r="AN387" s="3"/>
      <c r="AP387" s="74"/>
      <c r="AQ387" s="74"/>
      <c r="AR387" s="74"/>
    </row>
    <row r="388" spans="2:44" ht="5.25" customHeight="1" x14ac:dyDescent="0.15">
      <c r="C388" s="87" t="s">
        <v>11</v>
      </c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AP388" s="74"/>
      <c r="AQ388" s="74"/>
      <c r="AR388" s="74"/>
    </row>
    <row r="389" spans="2:44" ht="5.25" customHeight="1" x14ac:dyDescent="0.15"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AK389" s="207">
        <f>SUM(AK338:AN385)</f>
        <v>105</v>
      </c>
      <c r="AL389" s="200"/>
      <c r="AM389" s="200"/>
      <c r="AN389" s="201"/>
      <c r="AP389" s="74"/>
      <c r="AQ389" s="74"/>
      <c r="AR389" s="74"/>
    </row>
    <row r="390" spans="2:44" ht="5.25" customHeight="1" x14ac:dyDescent="0.15"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AK390" s="119"/>
      <c r="AL390" s="107"/>
      <c r="AM390" s="107"/>
      <c r="AN390" s="115"/>
      <c r="AP390" s="74"/>
      <c r="AQ390" s="74"/>
      <c r="AR390" s="74"/>
    </row>
    <row r="391" spans="2:44" ht="5.25" customHeight="1" x14ac:dyDescent="0.15"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AK391" s="202"/>
      <c r="AL391" s="203"/>
      <c r="AM391" s="203"/>
      <c r="AN391" s="204"/>
      <c r="AP391" s="74"/>
      <c r="AQ391" s="74"/>
      <c r="AR391" s="74"/>
    </row>
    <row r="392" spans="2:44" ht="5.25" customHeight="1" x14ac:dyDescent="0.15"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AK392" s="3"/>
      <c r="AL392" s="3"/>
      <c r="AM392" s="3"/>
      <c r="AN392" s="3"/>
      <c r="AP392" s="74"/>
      <c r="AQ392" s="74"/>
      <c r="AR392" s="74"/>
    </row>
    <row r="393" spans="2:44" ht="5.25" customHeight="1" x14ac:dyDescent="0.15">
      <c r="AP393" s="74"/>
      <c r="AQ393" s="74"/>
      <c r="AR393" s="74"/>
    </row>
    <row r="394" spans="2:44" ht="5.25" customHeight="1" x14ac:dyDescent="0.15">
      <c r="B394" s="87" t="s">
        <v>16</v>
      </c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AP394" s="74"/>
      <c r="AQ394" s="74"/>
      <c r="AR394" s="74"/>
    </row>
    <row r="395" spans="2:44" ht="5.25" customHeight="1" x14ac:dyDescent="0.15"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AP395" s="74"/>
      <c r="AQ395" s="74"/>
      <c r="AR395" s="74"/>
    </row>
    <row r="396" spans="2:44" ht="5.25" customHeight="1" x14ac:dyDescent="0.15"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AP396" s="74"/>
      <c r="AQ396" s="74"/>
      <c r="AR396" s="74"/>
    </row>
    <row r="397" spans="2:44" ht="5.25" customHeight="1" thickBot="1" x14ac:dyDescent="0.2"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AP397" s="74"/>
      <c r="AQ397" s="74"/>
      <c r="AR397" s="74"/>
    </row>
    <row r="398" spans="2:44" ht="5.25" customHeight="1" x14ac:dyDescent="0.15">
      <c r="C398" s="205" t="s">
        <v>7</v>
      </c>
      <c r="D398" s="183"/>
      <c r="E398" s="183"/>
      <c r="F398" s="183"/>
      <c r="G398" s="183"/>
      <c r="H398" s="183"/>
      <c r="I398" s="183"/>
      <c r="J398" s="183"/>
      <c r="K398" s="183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3"/>
      <c r="W398" s="183"/>
      <c r="X398" s="183"/>
      <c r="Y398" s="183"/>
      <c r="Z398" s="183"/>
      <c r="AA398" s="183"/>
      <c r="AB398" s="183"/>
      <c r="AC398" s="183"/>
      <c r="AD398" s="183"/>
      <c r="AE398" s="183"/>
      <c r="AF398" s="183"/>
      <c r="AG398" s="183"/>
      <c r="AH398" s="184"/>
      <c r="AP398" s="74"/>
      <c r="AQ398" s="74"/>
      <c r="AR398" s="74"/>
    </row>
    <row r="399" spans="2:44" ht="5.25" customHeight="1" x14ac:dyDescent="0.15">
      <c r="C399" s="182"/>
      <c r="D399" s="171"/>
      <c r="E399" s="171"/>
      <c r="F399" s="171"/>
      <c r="G399" s="171"/>
      <c r="H399" s="171"/>
      <c r="I399" s="171"/>
      <c r="J399" s="171"/>
      <c r="K399" s="171"/>
      <c r="L399" s="171"/>
      <c r="M399" s="171"/>
      <c r="N399" s="171"/>
      <c r="O399" s="171"/>
      <c r="P399" s="171"/>
      <c r="Q399" s="171"/>
      <c r="R399" s="171"/>
      <c r="S399" s="171"/>
      <c r="T399" s="171"/>
      <c r="U399" s="171"/>
      <c r="V399" s="171"/>
      <c r="W399" s="171"/>
      <c r="X399" s="171"/>
      <c r="Y399" s="171"/>
      <c r="Z399" s="171"/>
      <c r="AA399" s="171"/>
      <c r="AB399" s="171"/>
      <c r="AC399" s="171"/>
      <c r="AD399" s="171"/>
      <c r="AE399" s="171"/>
      <c r="AF399" s="171"/>
      <c r="AG399" s="171"/>
      <c r="AH399" s="172"/>
      <c r="AK399" s="173">
        <f>IF(AP399=TRUE,0.7,IF(AQ399=TRUE,1))</f>
        <v>1</v>
      </c>
      <c r="AL399" s="174"/>
      <c r="AM399" s="174"/>
      <c r="AN399" s="175"/>
      <c r="AP399" s="90" t="b">
        <v>0</v>
      </c>
      <c r="AQ399" s="90" t="b">
        <v>1</v>
      </c>
      <c r="AR399" s="74"/>
    </row>
    <row r="400" spans="2:44" ht="5.25" customHeight="1" x14ac:dyDescent="0.15">
      <c r="C400" s="182"/>
      <c r="D400" s="171"/>
      <c r="E400" s="171"/>
      <c r="F400" s="171"/>
      <c r="G400" s="171"/>
      <c r="H400" s="171"/>
      <c r="I400" s="171"/>
      <c r="J400" s="171"/>
      <c r="K400" s="171"/>
      <c r="L400" s="171"/>
      <c r="M400" s="171"/>
      <c r="N400" s="171"/>
      <c r="O400" s="171"/>
      <c r="P400" s="171"/>
      <c r="Q400" s="171"/>
      <c r="R400" s="171"/>
      <c r="S400" s="171"/>
      <c r="T400" s="171"/>
      <c r="U400" s="171"/>
      <c r="V400" s="171"/>
      <c r="W400" s="171"/>
      <c r="X400" s="171"/>
      <c r="Y400" s="171"/>
      <c r="Z400" s="171"/>
      <c r="AA400" s="171"/>
      <c r="AB400" s="171"/>
      <c r="AC400" s="171"/>
      <c r="AD400" s="171"/>
      <c r="AE400" s="171"/>
      <c r="AF400" s="171"/>
      <c r="AG400" s="171"/>
      <c r="AH400" s="172"/>
      <c r="AK400" s="176"/>
      <c r="AL400" s="177"/>
      <c r="AM400" s="177"/>
      <c r="AN400" s="178"/>
      <c r="AP400" s="90"/>
      <c r="AQ400" s="90"/>
      <c r="AR400" s="74"/>
    </row>
    <row r="401" spans="3:44" ht="5.25" customHeight="1" x14ac:dyDescent="0.15">
      <c r="C401" s="182"/>
      <c r="D401" s="171"/>
      <c r="E401" s="171"/>
      <c r="F401" s="171"/>
      <c r="G401" s="171"/>
      <c r="H401" s="171"/>
      <c r="I401" s="171"/>
      <c r="J401" s="171"/>
      <c r="K401" s="171"/>
      <c r="L401" s="171"/>
      <c r="M401" s="171"/>
      <c r="N401" s="171"/>
      <c r="O401" s="171"/>
      <c r="P401" s="171"/>
      <c r="Q401" s="171"/>
      <c r="R401" s="171"/>
      <c r="S401" s="171"/>
      <c r="T401" s="171"/>
      <c r="U401" s="171"/>
      <c r="V401" s="171"/>
      <c r="W401" s="171"/>
      <c r="X401" s="171"/>
      <c r="Y401" s="171"/>
      <c r="Z401" s="171"/>
      <c r="AA401" s="171"/>
      <c r="AB401" s="171"/>
      <c r="AC401" s="171"/>
      <c r="AD401" s="171"/>
      <c r="AE401" s="171"/>
      <c r="AF401" s="171"/>
      <c r="AG401" s="171"/>
      <c r="AH401" s="172"/>
      <c r="AK401" s="179"/>
      <c r="AL401" s="180"/>
      <c r="AM401" s="180"/>
      <c r="AN401" s="181"/>
      <c r="AP401" s="90"/>
      <c r="AQ401" s="90"/>
      <c r="AR401" s="74"/>
    </row>
    <row r="402" spans="3:44" ht="5.25" customHeight="1" x14ac:dyDescent="0.15">
      <c r="C402" s="182"/>
      <c r="D402" s="171"/>
      <c r="E402" s="171"/>
      <c r="F402" s="171"/>
      <c r="G402" s="171"/>
      <c r="H402" s="171"/>
      <c r="I402" s="171"/>
      <c r="J402" s="171"/>
      <c r="K402" s="171"/>
      <c r="L402" s="171"/>
      <c r="M402" s="171"/>
      <c r="N402" s="171"/>
      <c r="O402" s="171"/>
      <c r="P402" s="171"/>
      <c r="Q402" s="171"/>
      <c r="R402" s="171"/>
      <c r="S402" s="171"/>
      <c r="T402" s="171"/>
      <c r="U402" s="171"/>
      <c r="V402" s="171"/>
      <c r="W402" s="171"/>
      <c r="X402" s="171"/>
      <c r="Y402" s="171"/>
      <c r="Z402" s="171"/>
      <c r="AA402" s="171"/>
      <c r="AB402" s="171"/>
      <c r="AC402" s="171"/>
      <c r="AD402" s="171"/>
      <c r="AE402" s="171"/>
      <c r="AF402" s="171"/>
      <c r="AG402" s="171"/>
      <c r="AH402" s="172"/>
      <c r="AK402" s="3"/>
      <c r="AL402" s="3"/>
      <c r="AM402" s="3"/>
      <c r="AN402" s="3"/>
      <c r="AP402" s="74"/>
      <c r="AQ402" s="74"/>
      <c r="AR402" s="74"/>
    </row>
    <row r="403" spans="3:44" ht="5.25" customHeight="1" x14ac:dyDescent="0.15">
      <c r="C403" s="182" t="s">
        <v>8</v>
      </c>
      <c r="D403" s="171"/>
      <c r="E403" s="171"/>
      <c r="F403" s="171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1"/>
      <c r="R403" s="171"/>
      <c r="S403" s="171"/>
      <c r="T403" s="171"/>
      <c r="U403" s="171"/>
      <c r="V403" s="171"/>
      <c r="W403" s="171"/>
      <c r="X403" s="171"/>
      <c r="Y403" s="171"/>
      <c r="Z403" s="171"/>
      <c r="AA403" s="171"/>
      <c r="AB403" s="171"/>
      <c r="AC403" s="171"/>
      <c r="AD403" s="171"/>
      <c r="AE403" s="171"/>
      <c r="AF403" s="171"/>
      <c r="AG403" s="171"/>
      <c r="AH403" s="172"/>
      <c r="AK403" s="2" t="str">
        <f>IF(AP403=TRUE,10,IF(AQ403=TRUE,8,IF(AR403=TRUE,5,"")))</f>
        <v/>
      </c>
      <c r="AP403" s="74"/>
      <c r="AQ403" s="74"/>
      <c r="AR403" s="74"/>
    </row>
    <row r="404" spans="3:44" ht="5.25" customHeight="1" x14ac:dyDescent="0.15">
      <c r="C404" s="182"/>
      <c r="D404" s="171"/>
      <c r="E404" s="171"/>
      <c r="F404" s="171"/>
      <c r="G404" s="171"/>
      <c r="H404" s="171"/>
      <c r="I404" s="171"/>
      <c r="J404" s="171"/>
      <c r="K404" s="171"/>
      <c r="L404" s="171"/>
      <c r="M404" s="171"/>
      <c r="N404" s="171"/>
      <c r="O404" s="171"/>
      <c r="P404" s="171"/>
      <c r="Q404" s="171"/>
      <c r="R404" s="171"/>
      <c r="S404" s="171"/>
      <c r="T404" s="171"/>
      <c r="U404" s="171"/>
      <c r="V404" s="171"/>
      <c r="W404" s="171"/>
      <c r="X404" s="171"/>
      <c r="Y404" s="171"/>
      <c r="Z404" s="171"/>
      <c r="AA404" s="171"/>
      <c r="AB404" s="171"/>
      <c r="AC404" s="171"/>
      <c r="AD404" s="171"/>
      <c r="AE404" s="171"/>
      <c r="AF404" s="171"/>
      <c r="AG404" s="171"/>
      <c r="AH404" s="172"/>
      <c r="AK404" s="173">
        <f>IF(AP404=TRUE,0.7,IF(AQ404=TRUE,1))</f>
        <v>1</v>
      </c>
      <c r="AL404" s="174"/>
      <c r="AM404" s="174"/>
      <c r="AN404" s="175"/>
      <c r="AP404" s="90" t="b">
        <v>0</v>
      </c>
      <c r="AQ404" s="90" t="b">
        <v>1</v>
      </c>
      <c r="AR404" s="74"/>
    </row>
    <row r="405" spans="3:44" ht="5.25" customHeight="1" x14ac:dyDescent="0.15">
      <c r="C405" s="182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  <c r="T405" s="171"/>
      <c r="U405" s="171"/>
      <c r="V405" s="171"/>
      <c r="W405" s="171"/>
      <c r="X405" s="171"/>
      <c r="Y405" s="171"/>
      <c r="Z405" s="171"/>
      <c r="AA405" s="171"/>
      <c r="AB405" s="171"/>
      <c r="AC405" s="171"/>
      <c r="AD405" s="171"/>
      <c r="AE405" s="171"/>
      <c r="AF405" s="171"/>
      <c r="AG405" s="171"/>
      <c r="AH405" s="172"/>
      <c r="AK405" s="176"/>
      <c r="AL405" s="177"/>
      <c r="AM405" s="177"/>
      <c r="AN405" s="178"/>
      <c r="AP405" s="90"/>
      <c r="AQ405" s="90"/>
      <c r="AR405" s="74"/>
    </row>
    <row r="406" spans="3:44" ht="5.25" customHeight="1" x14ac:dyDescent="0.15">
      <c r="C406" s="182"/>
      <c r="D406" s="171"/>
      <c r="E406" s="171"/>
      <c r="F406" s="171"/>
      <c r="G406" s="171"/>
      <c r="H406" s="171"/>
      <c r="I406" s="171"/>
      <c r="J406" s="171"/>
      <c r="K406" s="171"/>
      <c r="L406" s="171"/>
      <c r="M406" s="171"/>
      <c r="N406" s="171"/>
      <c r="O406" s="171"/>
      <c r="P406" s="171"/>
      <c r="Q406" s="171"/>
      <c r="R406" s="171"/>
      <c r="S406" s="171"/>
      <c r="T406" s="171"/>
      <c r="U406" s="171"/>
      <c r="V406" s="171"/>
      <c r="W406" s="171"/>
      <c r="X406" s="171"/>
      <c r="Y406" s="171"/>
      <c r="Z406" s="171"/>
      <c r="AA406" s="171"/>
      <c r="AB406" s="171"/>
      <c r="AC406" s="171"/>
      <c r="AD406" s="171"/>
      <c r="AE406" s="171"/>
      <c r="AF406" s="171"/>
      <c r="AG406" s="171"/>
      <c r="AH406" s="172"/>
      <c r="AK406" s="179"/>
      <c r="AL406" s="180"/>
      <c r="AM406" s="180"/>
      <c r="AN406" s="181"/>
      <c r="AP406" s="90"/>
      <c r="AQ406" s="90"/>
      <c r="AR406" s="74"/>
    </row>
    <row r="407" spans="3:44" ht="5.25" customHeight="1" x14ac:dyDescent="0.15">
      <c r="C407" s="182"/>
      <c r="D407" s="171"/>
      <c r="E407" s="171"/>
      <c r="F407" s="171"/>
      <c r="G407" s="171"/>
      <c r="H407" s="171"/>
      <c r="I407" s="171"/>
      <c r="J407" s="171"/>
      <c r="K407" s="171"/>
      <c r="L407" s="171"/>
      <c r="M407" s="171"/>
      <c r="N407" s="171"/>
      <c r="O407" s="171"/>
      <c r="P407" s="171"/>
      <c r="Q407" s="171"/>
      <c r="R407" s="171"/>
      <c r="S407" s="171"/>
      <c r="T407" s="171"/>
      <c r="U407" s="171"/>
      <c r="V407" s="171"/>
      <c r="W407" s="171"/>
      <c r="X407" s="171"/>
      <c r="Y407" s="171"/>
      <c r="Z407" s="171"/>
      <c r="AA407" s="171"/>
      <c r="AB407" s="171"/>
      <c r="AC407" s="171"/>
      <c r="AD407" s="171"/>
      <c r="AE407" s="171"/>
      <c r="AF407" s="171"/>
      <c r="AG407" s="171"/>
      <c r="AH407" s="172"/>
      <c r="AK407" s="3"/>
      <c r="AL407" s="3"/>
      <c r="AM407" s="3"/>
      <c r="AN407" s="3"/>
      <c r="AP407" s="74"/>
      <c r="AQ407" s="74"/>
      <c r="AR407" s="74"/>
    </row>
    <row r="408" spans="3:44" ht="5.25" customHeight="1" x14ac:dyDescent="0.15">
      <c r="C408" s="182" t="s">
        <v>9</v>
      </c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  <c r="T408" s="171"/>
      <c r="U408" s="171"/>
      <c r="V408" s="171"/>
      <c r="W408" s="171"/>
      <c r="X408" s="171"/>
      <c r="Y408" s="171"/>
      <c r="Z408" s="171"/>
      <c r="AA408" s="171"/>
      <c r="AB408" s="171"/>
      <c r="AC408" s="171"/>
      <c r="AD408" s="171"/>
      <c r="AE408" s="171"/>
      <c r="AF408" s="171"/>
      <c r="AG408" s="171"/>
      <c r="AH408" s="172"/>
      <c r="AK408" s="2" t="str">
        <f>IF(AP408=TRUE,10,IF(AQ408=TRUE,8,IF(AR408=TRUE,5,"")))</f>
        <v/>
      </c>
      <c r="AP408" s="74"/>
      <c r="AQ408" s="74"/>
      <c r="AR408" s="74"/>
    </row>
    <row r="409" spans="3:44" ht="5.25" customHeight="1" x14ac:dyDescent="0.15">
      <c r="C409" s="182"/>
      <c r="D409" s="171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  <c r="T409" s="171"/>
      <c r="U409" s="171"/>
      <c r="V409" s="171"/>
      <c r="W409" s="171"/>
      <c r="X409" s="171"/>
      <c r="Y409" s="171"/>
      <c r="Z409" s="171"/>
      <c r="AA409" s="171"/>
      <c r="AB409" s="171"/>
      <c r="AC409" s="171"/>
      <c r="AD409" s="171"/>
      <c r="AE409" s="171"/>
      <c r="AF409" s="171"/>
      <c r="AG409" s="171"/>
      <c r="AH409" s="172"/>
      <c r="AK409" s="173">
        <f>IF(AP409=TRUE,0.7,IF(AQ409=TRUE,1))</f>
        <v>1</v>
      </c>
      <c r="AL409" s="174"/>
      <c r="AM409" s="174"/>
      <c r="AN409" s="175"/>
      <c r="AP409" s="90" t="b">
        <v>0</v>
      </c>
      <c r="AQ409" s="90" t="b">
        <v>1</v>
      </c>
      <c r="AR409" s="74"/>
    </row>
    <row r="410" spans="3:44" ht="5.25" customHeight="1" x14ac:dyDescent="0.15">
      <c r="C410" s="182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  <c r="T410" s="171"/>
      <c r="U410" s="171"/>
      <c r="V410" s="171"/>
      <c r="W410" s="171"/>
      <c r="X410" s="171"/>
      <c r="Y410" s="171"/>
      <c r="Z410" s="171"/>
      <c r="AA410" s="171"/>
      <c r="AB410" s="171"/>
      <c r="AC410" s="171"/>
      <c r="AD410" s="171"/>
      <c r="AE410" s="171"/>
      <c r="AF410" s="171"/>
      <c r="AG410" s="171"/>
      <c r="AH410" s="172"/>
      <c r="AK410" s="176"/>
      <c r="AL410" s="177"/>
      <c r="AM410" s="177"/>
      <c r="AN410" s="178"/>
      <c r="AP410" s="90"/>
      <c r="AQ410" s="90"/>
      <c r="AR410" s="74"/>
    </row>
    <row r="411" spans="3:44" ht="5.25" customHeight="1" x14ac:dyDescent="0.15">
      <c r="C411" s="182"/>
      <c r="D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171"/>
      <c r="S411" s="171"/>
      <c r="T411" s="171"/>
      <c r="U411" s="171"/>
      <c r="V411" s="171"/>
      <c r="W411" s="171"/>
      <c r="X411" s="171"/>
      <c r="Y411" s="171"/>
      <c r="Z411" s="171"/>
      <c r="AA411" s="171"/>
      <c r="AB411" s="171"/>
      <c r="AC411" s="171"/>
      <c r="AD411" s="171"/>
      <c r="AE411" s="171"/>
      <c r="AF411" s="171"/>
      <c r="AG411" s="171"/>
      <c r="AH411" s="172"/>
      <c r="AK411" s="179"/>
      <c r="AL411" s="180"/>
      <c r="AM411" s="180"/>
      <c r="AN411" s="181"/>
      <c r="AP411" s="90"/>
      <c r="AQ411" s="90"/>
      <c r="AR411" s="74"/>
    </row>
    <row r="412" spans="3:44" ht="5.25" customHeight="1" x14ac:dyDescent="0.15">
      <c r="C412" s="182"/>
      <c r="D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171"/>
      <c r="S412" s="171"/>
      <c r="T412" s="171"/>
      <c r="U412" s="171"/>
      <c r="V412" s="171"/>
      <c r="W412" s="171"/>
      <c r="X412" s="171"/>
      <c r="Y412" s="171"/>
      <c r="Z412" s="171"/>
      <c r="AA412" s="171"/>
      <c r="AB412" s="171"/>
      <c r="AC412" s="171"/>
      <c r="AD412" s="171"/>
      <c r="AE412" s="171"/>
      <c r="AF412" s="171"/>
      <c r="AG412" s="171"/>
      <c r="AH412" s="172"/>
      <c r="AK412" s="3"/>
      <c r="AL412" s="3"/>
      <c r="AM412" s="3"/>
      <c r="AN412" s="3"/>
      <c r="AP412" s="74"/>
      <c r="AQ412" s="74"/>
      <c r="AR412" s="74"/>
    </row>
    <row r="413" spans="3:44" ht="5.25" customHeight="1" x14ac:dyDescent="0.15">
      <c r="C413" s="182" t="s">
        <v>10</v>
      </c>
      <c r="D413" s="171"/>
      <c r="E413" s="171"/>
      <c r="F413" s="171"/>
      <c r="G413" s="171"/>
      <c r="H413" s="171"/>
      <c r="I413" s="171"/>
      <c r="J413" s="171"/>
      <c r="K413" s="171"/>
      <c r="L413" s="171"/>
      <c r="M413" s="171"/>
      <c r="N413" s="171"/>
      <c r="O413" s="171"/>
      <c r="P413" s="171"/>
      <c r="Q413" s="171"/>
      <c r="R413" s="171"/>
      <c r="S413" s="171"/>
      <c r="T413" s="171"/>
      <c r="U413" s="171"/>
      <c r="V413" s="171"/>
      <c r="W413" s="171"/>
      <c r="X413" s="171"/>
      <c r="Y413" s="171"/>
      <c r="Z413" s="171"/>
      <c r="AA413" s="171"/>
      <c r="AB413" s="171"/>
      <c r="AC413" s="171"/>
      <c r="AD413" s="171"/>
      <c r="AE413" s="171"/>
      <c r="AF413" s="171"/>
      <c r="AG413" s="171"/>
      <c r="AH413" s="172"/>
      <c r="AK413" s="2" t="str">
        <f>IF(AP413=TRUE,10,IF(AQ413=TRUE,8,IF(AR413=TRUE,5,"")))</f>
        <v/>
      </c>
      <c r="AP413" s="74"/>
      <c r="AQ413" s="74"/>
      <c r="AR413" s="74"/>
    </row>
    <row r="414" spans="3:44" ht="5.25" customHeight="1" x14ac:dyDescent="0.15">
      <c r="C414" s="182"/>
      <c r="D414" s="171"/>
      <c r="E414" s="171"/>
      <c r="F414" s="171"/>
      <c r="G414" s="171"/>
      <c r="H414" s="171"/>
      <c r="I414" s="171"/>
      <c r="J414" s="171"/>
      <c r="K414" s="171"/>
      <c r="L414" s="171"/>
      <c r="M414" s="171"/>
      <c r="N414" s="171"/>
      <c r="O414" s="171"/>
      <c r="P414" s="171"/>
      <c r="Q414" s="171"/>
      <c r="R414" s="171"/>
      <c r="S414" s="171"/>
      <c r="T414" s="171"/>
      <c r="U414" s="171"/>
      <c r="V414" s="171"/>
      <c r="W414" s="171"/>
      <c r="X414" s="171"/>
      <c r="Y414" s="171"/>
      <c r="Z414" s="171"/>
      <c r="AA414" s="171"/>
      <c r="AB414" s="171"/>
      <c r="AC414" s="171"/>
      <c r="AD414" s="171"/>
      <c r="AE414" s="171"/>
      <c r="AF414" s="171"/>
      <c r="AG414" s="171"/>
      <c r="AH414" s="172"/>
      <c r="AK414" s="173">
        <f>IF(AP414=TRUE,0.7,IF(AQ414=TRUE,1))</f>
        <v>1</v>
      </c>
      <c r="AL414" s="174"/>
      <c r="AM414" s="174"/>
      <c r="AN414" s="175"/>
      <c r="AP414" s="90" t="b">
        <v>0</v>
      </c>
      <c r="AQ414" s="90" t="b">
        <v>1</v>
      </c>
      <c r="AR414" s="74"/>
    </row>
    <row r="415" spans="3:44" ht="5.25" customHeight="1" x14ac:dyDescent="0.15">
      <c r="C415" s="182"/>
      <c r="D415" s="171"/>
      <c r="E415" s="171"/>
      <c r="F415" s="171"/>
      <c r="G415" s="171"/>
      <c r="H415" s="171"/>
      <c r="I415" s="171"/>
      <c r="J415" s="171"/>
      <c r="K415" s="171"/>
      <c r="L415" s="171"/>
      <c r="M415" s="171"/>
      <c r="N415" s="171"/>
      <c r="O415" s="171"/>
      <c r="P415" s="171"/>
      <c r="Q415" s="171"/>
      <c r="R415" s="171"/>
      <c r="S415" s="171"/>
      <c r="T415" s="171"/>
      <c r="U415" s="171"/>
      <c r="V415" s="171"/>
      <c r="W415" s="171"/>
      <c r="X415" s="171"/>
      <c r="Y415" s="171"/>
      <c r="Z415" s="171"/>
      <c r="AA415" s="171"/>
      <c r="AB415" s="171"/>
      <c r="AC415" s="171"/>
      <c r="AD415" s="171"/>
      <c r="AE415" s="171"/>
      <c r="AF415" s="171"/>
      <c r="AG415" s="171"/>
      <c r="AH415" s="172"/>
      <c r="AK415" s="176"/>
      <c r="AL415" s="177"/>
      <c r="AM415" s="177"/>
      <c r="AN415" s="178"/>
      <c r="AP415" s="90"/>
      <c r="AQ415" s="90"/>
      <c r="AR415" s="74"/>
    </row>
    <row r="416" spans="3:44" ht="5.25" customHeight="1" x14ac:dyDescent="0.15">
      <c r="C416" s="182"/>
      <c r="D416" s="171"/>
      <c r="E416" s="171"/>
      <c r="F416" s="171"/>
      <c r="G416" s="171"/>
      <c r="H416" s="171"/>
      <c r="I416" s="171"/>
      <c r="J416" s="171"/>
      <c r="K416" s="171"/>
      <c r="L416" s="171"/>
      <c r="M416" s="171"/>
      <c r="N416" s="171"/>
      <c r="O416" s="171"/>
      <c r="P416" s="171"/>
      <c r="Q416" s="171"/>
      <c r="R416" s="171"/>
      <c r="S416" s="171"/>
      <c r="T416" s="171"/>
      <c r="U416" s="171"/>
      <c r="V416" s="171"/>
      <c r="W416" s="171"/>
      <c r="X416" s="171"/>
      <c r="Y416" s="171"/>
      <c r="Z416" s="171"/>
      <c r="AA416" s="171"/>
      <c r="AB416" s="171"/>
      <c r="AC416" s="171"/>
      <c r="AD416" s="171"/>
      <c r="AE416" s="171"/>
      <c r="AF416" s="171"/>
      <c r="AG416" s="171"/>
      <c r="AH416" s="172"/>
      <c r="AK416" s="179"/>
      <c r="AL416" s="180"/>
      <c r="AM416" s="180"/>
      <c r="AN416" s="181"/>
      <c r="AP416" s="90"/>
      <c r="AQ416" s="90"/>
      <c r="AR416" s="74"/>
    </row>
    <row r="417" spans="2:44" ht="5.25" customHeight="1" thickBot="1" x14ac:dyDescent="0.2">
      <c r="C417" s="210"/>
      <c r="D417" s="211"/>
      <c r="E417" s="211"/>
      <c r="F417" s="211"/>
      <c r="G417" s="211"/>
      <c r="H417" s="211"/>
      <c r="I417" s="211"/>
      <c r="J417" s="211"/>
      <c r="K417" s="211"/>
      <c r="L417" s="211"/>
      <c r="M417" s="211"/>
      <c r="N417" s="211"/>
      <c r="O417" s="211"/>
      <c r="P417" s="211"/>
      <c r="Q417" s="211"/>
      <c r="R417" s="211"/>
      <c r="S417" s="211"/>
      <c r="T417" s="211"/>
      <c r="U417" s="211"/>
      <c r="V417" s="211"/>
      <c r="W417" s="211"/>
      <c r="X417" s="211"/>
      <c r="Y417" s="211"/>
      <c r="Z417" s="211"/>
      <c r="AA417" s="211"/>
      <c r="AB417" s="211"/>
      <c r="AC417" s="211"/>
      <c r="AD417" s="211"/>
      <c r="AE417" s="211"/>
      <c r="AF417" s="211"/>
      <c r="AG417" s="211"/>
      <c r="AH417" s="218"/>
      <c r="AK417" s="3"/>
      <c r="AL417" s="3"/>
      <c r="AM417" s="3"/>
      <c r="AN417" s="3"/>
      <c r="AP417" s="74"/>
      <c r="AQ417" s="74"/>
      <c r="AR417" s="74"/>
    </row>
    <row r="418" spans="2:44" ht="5.25" customHeight="1" x14ac:dyDescent="0.15">
      <c r="AK418" s="3"/>
      <c r="AL418" s="3"/>
      <c r="AM418" s="3"/>
      <c r="AN418" s="3"/>
      <c r="AP418" s="74"/>
      <c r="AQ418" s="74"/>
      <c r="AR418" s="74"/>
    </row>
    <row r="419" spans="2:44" ht="5.25" customHeight="1" x14ac:dyDescent="0.15">
      <c r="C419" s="87" t="s">
        <v>12</v>
      </c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AP419" s="74"/>
      <c r="AQ419" s="74"/>
      <c r="AR419" s="74"/>
    </row>
    <row r="420" spans="2:44" ht="5.25" customHeight="1" x14ac:dyDescent="0.15"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AK420" s="192">
        <f>MIN(AK399:AN416)</f>
        <v>1</v>
      </c>
      <c r="AL420" s="200"/>
      <c r="AM420" s="200"/>
      <c r="AN420" s="201"/>
      <c r="AP420" s="74"/>
      <c r="AQ420" s="74"/>
      <c r="AR420" s="74"/>
    </row>
    <row r="421" spans="2:44" ht="5.25" customHeight="1" x14ac:dyDescent="0.15"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AK421" s="119"/>
      <c r="AL421" s="107"/>
      <c r="AM421" s="107"/>
      <c r="AN421" s="115"/>
      <c r="AP421" s="74"/>
      <c r="AQ421" s="74"/>
      <c r="AR421" s="74"/>
    </row>
    <row r="422" spans="2:44" ht="5.25" customHeight="1" x14ac:dyDescent="0.15"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AK422" s="202"/>
      <c r="AL422" s="203"/>
      <c r="AM422" s="203"/>
      <c r="AN422" s="204"/>
      <c r="AP422" s="74"/>
      <c r="AQ422" s="74"/>
      <c r="AR422" s="74"/>
    </row>
    <row r="423" spans="2:44" ht="5.25" customHeight="1" x14ac:dyDescent="0.15"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AK423" s="3"/>
      <c r="AL423" s="3"/>
      <c r="AM423" s="3"/>
      <c r="AN423" s="3"/>
      <c r="AP423" s="74"/>
      <c r="AQ423" s="74"/>
      <c r="AR423" s="74"/>
    </row>
    <row r="424" spans="2:44" ht="5.25" customHeight="1" x14ac:dyDescent="0.15">
      <c r="AP424" s="74"/>
      <c r="AQ424" s="74"/>
      <c r="AR424" s="74"/>
    </row>
    <row r="425" spans="2:44" ht="5.25" customHeight="1" x14ac:dyDescent="0.15">
      <c r="B425" s="87" t="s">
        <v>13</v>
      </c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AP425" s="74"/>
      <c r="AQ425" s="74"/>
      <c r="AR425" s="74"/>
    </row>
    <row r="426" spans="2:44" ht="5.25" customHeight="1" x14ac:dyDescent="0.15"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AP426" s="74"/>
      <c r="AQ426" s="74"/>
      <c r="AR426" s="74"/>
    </row>
    <row r="427" spans="2:44" ht="5.25" customHeight="1" x14ac:dyDescent="0.15"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AP427" s="74"/>
      <c r="AQ427" s="74"/>
      <c r="AR427" s="74"/>
    </row>
    <row r="428" spans="2:44" ht="5.25" customHeight="1" x14ac:dyDescent="0.15"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AP428" s="74"/>
      <c r="AQ428" s="74"/>
      <c r="AR428" s="74"/>
    </row>
    <row r="429" spans="2:44" ht="5.25" customHeight="1" thickBot="1" x14ac:dyDescent="0.2"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AP429" s="74"/>
      <c r="AQ429" s="74"/>
      <c r="AR429" s="74"/>
    </row>
    <row r="430" spans="2:44" ht="5.25" customHeight="1" x14ac:dyDescent="0.15">
      <c r="C430" s="219" t="s">
        <v>17</v>
      </c>
      <c r="D430" s="220"/>
      <c r="E430" s="220"/>
      <c r="F430" s="220"/>
      <c r="G430" s="220"/>
      <c r="H430" s="220"/>
      <c r="I430" s="220"/>
      <c r="J430" s="220"/>
      <c r="K430" s="220"/>
      <c r="L430" s="220"/>
      <c r="M430" s="220"/>
      <c r="N430" s="220"/>
      <c r="O430" s="220"/>
      <c r="P430" s="220"/>
      <c r="Q430" s="220"/>
      <c r="R430" s="220"/>
      <c r="S430" s="220"/>
      <c r="T430" s="220"/>
      <c r="U430" s="220"/>
      <c r="V430" s="220"/>
      <c r="W430" s="220"/>
      <c r="X430" s="220"/>
      <c r="Y430" s="220"/>
      <c r="Z430" s="220"/>
      <c r="AA430" s="220"/>
      <c r="AB430" s="220"/>
      <c r="AC430" s="220"/>
      <c r="AD430" s="220"/>
      <c r="AE430" s="220"/>
      <c r="AF430" s="220"/>
      <c r="AG430" s="220"/>
      <c r="AH430" s="231"/>
      <c r="AP430" s="74"/>
      <c r="AQ430" s="74"/>
      <c r="AR430" s="74"/>
    </row>
    <row r="431" spans="2:44" ht="5.25" customHeight="1" x14ac:dyDescent="0.15">
      <c r="C431" s="221"/>
      <c r="D431" s="222"/>
      <c r="E431" s="222"/>
      <c r="F431" s="222"/>
      <c r="G431" s="222"/>
      <c r="H431" s="222"/>
      <c r="I431" s="222"/>
      <c r="J431" s="222"/>
      <c r="K431" s="222"/>
      <c r="L431" s="222"/>
      <c r="M431" s="222"/>
      <c r="N431" s="222"/>
      <c r="O431" s="222"/>
      <c r="P431" s="222"/>
      <c r="Q431" s="222"/>
      <c r="R431" s="222"/>
      <c r="S431" s="222"/>
      <c r="T431" s="222"/>
      <c r="U431" s="222"/>
      <c r="V431" s="222"/>
      <c r="W431" s="222"/>
      <c r="X431" s="222"/>
      <c r="Y431" s="222"/>
      <c r="Z431" s="222"/>
      <c r="AA431" s="222"/>
      <c r="AB431" s="222"/>
      <c r="AC431" s="222"/>
      <c r="AD431" s="222"/>
      <c r="AE431" s="222"/>
      <c r="AF431" s="222"/>
      <c r="AG431" s="222"/>
      <c r="AH431" s="232"/>
      <c r="AK431" s="192">
        <f>IF(AP431=TRUE,1,IF(AQ431=TRUE,0.8,IF(AR431=TRUE,0.5,"")))</f>
        <v>1</v>
      </c>
      <c r="AL431" s="193"/>
      <c r="AM431" s="193"/>
      <c r="AN431" s="194"/>
      <c r="AP431" s="90" t="b">
        <v>1</v>
      </c>
      <c r="AQ431" s="90" t="b">
        <v>0</v>
      </c>
      <c r="AR431" s="90" t="b">
        <v>0</v>
      </c>
    </row>
    <row r="432" spans="2:44" ht="5.25" customHeight="1" x14ac:dyDescent="0.15">
      <c r="C432" s="221"/>
      <c r="D432" s="222"/>
      <c r="E432" s="222"/>
      <c r="F432" s="222"/>
      <c r="G432" s="222"/>
      <c r="H432" s="222"/>
      <c r="I432" s="222"/>
      <c r="J432" s="222"/>
      <c r="K432" s="222"/>
      <c r="L432" s="222"/>
      <c r="M432" s="222"/>
      <c r="N432" s="222"/>
      <c r="O432" s="222"/>
      <c r="P432" s="222"/>
      <c r="Q432" s="222"/>
      <c r="R432" s="222"/>
      <c r="S432" s="222"/>
      <c r="T432" s="222"/>
      <c r="U432" s="222"/>
      <c r="V432" s="222"/>
      <c r="W432" s="222"/>
      <c r="X432" s="222"/>
      <c r="Y432" s="222"/>
      <c r="Z432" s="222"/>
      <c r="AA432" s="222"/>
      <c r="AB432" s="222"/>
      <c r="AC432" s="222"/>
      <c r="AD432" s="222"/>
      <c r="AE432" s="222"/>
      <c r="AF432" s="222"/>
      <c r="AG432" s="222"/>
      <c r="AH432" s="232"/>
      <c r="AK432" s="195"/>
      <c r="AL432" s="177"/>
      <c r="AM432" s="177"/>
      <c r="AN432" s="196"/>
      <c r="AP432" s="90"/>
      <c r="AQ432" s="90"/>
      <c r="AR432" s="90"/>
    </row>
    <row r="433" spans="1:44" ht="5.25" customHeight="1" x14ac:dyDescent="0.15">
      <c r="C433" s="221"/>
      <c r="D433" s="222"/>
      <c r="E433" s="222"/>
      <c r="F433" s="222"/>
      <c r="G433" s="222"/>
      <c r="H433" s="222"/>
      <c r="I433" s="222"/>
      <c r="J433" s="222"/>
      <c r="K433" s="222"/>
      <c r="L433" s="222"/>
      <c r="M433" s="222"/>
      <c r="N433" s="222"/>
      <c r="O433" s="222"/>
      <c r="P433" s="222"/>
      <c r="Q433" s="222"/>
      <c r="R433" s="222"/>
      <c r="S433" s="222"/>
      <c r="T433" s="222"/>
      <c r="U433" s="222"/>
      <c r="V433" s="222"/>
      <c r="W433" s="222"/>
      <c r="X433" s="222"/>
      <c r="Y433" s="222"/>
      <c r="Z433" s="222"/>
      <c r="AA433" s="222"/>
      <c r="AB433" s="222"/>
      <c r="AC433" s="222"/>
      <c r="AD433" s="222"/>
      <c r="AE433" s="222"/>
      <c r="AF433" s="222"/>
      <c r="AG433" s="222"/>
      <c r="AH433" s="232"/>
      <c r="AK433" s="197"/>
      <c r="AL433" s="198"/>
      <c r="AM433" s="198"/>
      <c r="AN433" s="199"/>
      <c r="AP433" s="90"/>
      <c r="AQ433" s="90"/>
      <c r="AR433" s="90"/>
    </row>
    <row r="434" spans="1:44" ht="5.25" customHeight="1" thickBot="1" x14ac:dyDescent="0.2">
      <c r="C434" s="223"/>
      <c r="D434" s="224"/>
      <c r="E434" s="224"/>
      <c r="F434" s="224"/>
      <c r="G434" s="224"/>
      <c r="H434" s="224"/>
      <c r="I434" s="224"/>
      <c r="J434" s="224"/>
      <c r="K434" s="224"/>
      <c r="L434" s="224"/>
      <c r="M434" s="224"/>
      <c r="N434" s="224"/>
      <c r="O434" s="224"/>
      <c r="P434" s="224"/>
      <c r="Q434" s="224"/>
      <c r="R434" s="224"/>
      <c r="S434" s="224"/>
      <c r="T434" s="224"/>
      <c r="U434" s="224"/>
      <c r="V434" s="224"/>
      <c r="W434" s="224"/>
      <c r="X434" s="224"/>
      <c r="Y434" s="224"/>
      <c r="Z434" s="224"/>
      <c r="AA434" s="224"/>
      <c r="AB434" s="224"/>
      <c r="AC434" s="224"/>
      <c r="AD434" s="224"/>
      <c r="AE434" s="224"/>
      <c r="AF434" s="224"/>
      <c r="AG434" s="224"/>
      <c r="AH434" s="233"/>
      <c r="AK434" s="3"/>
      <c r="AL434" s="3"/>
      <c r="AM434" s="3"/>
      <c r="AN434" s="3"/>
      <c r="AP434" s="74"/>
      <c r="AQ434" s="74"/>
      <c r="AR434" s="74"/>
    </row>
    <row r="435" spans="1:44" ht="5.25" customHeight="1" x14ac:dyDescent="0.15">
      <c r="AP435" s="74"/>
      <c r="AQ435" s="74"/>
      <c r="AR435" s="74"/>
    </row>
    <row r="436" spans="1:44" ht="5.25" customHeight="1" x14ac:dyDescent="0.15">
      <c r="B436" s="87" t="s">
        <v>18</v>
      </c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AP436" s="74"/>
      <c r="AQ436" s="74"/>
      <c r="AR436" s="74"/>
    </row>
    <row r="437" spans="1:44" ht="5.25" customHeight="1" x14ac:dyDescent="0.15"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AP437" s="74"/>
      <c r="AQ437" s="74"/>
      <c r="AR437" s="74"/>
    </row>
    <row r="438" spans="1:44" ht="5.25" customHeight="1" x14ac:dyDescent="0.15"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AP438" s="74"/>
      <c r="AQ438" s="74"/>
      <c r="AR438" s="74"/>
    </row>
    <row r="439" spans="1:44" ht="5.25" customHeight="1" x14ac:dyDescent="0.15"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AP439" s="74"/>
      <c r="AQ439" s="74"/>
      <c r="AR439" s="74"/>
    </row>
    <row r="440" spans="1:44" ht="5.25" customHeight="1" thickBot="1" x14ac:dyDescent="0.2"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AP440" s="74"/>
      <c r="AQ440" s="74"/>
      <c r="AR440" s="74"/>
    </row>
    <row r="441" spans="1:44" ht="5.25" customHeight="1" x14ac:dyDescent="0.15">
      <c r="C441" s="225" t="s">
        <v>31</v>
      </c>
      <c r="D441" s="226"/>
      <c r="E441" s="226"/>
      <c r="F441" s="226"/>
      <c r="G441" s="226"/>
      <c r="H441" s="226"/>
      <c r="I441" s="226"/>
      <c r="J441" s="220"/>
      <c r="K441" s="220"/>
      <c r="L441" s="220"/>
      <c r="M441" s="220"/>
      <c r="N441" s="220"/>
      <c r="O441" s="220"/>
      <c r="P441" s="220"/>
      <c r="Q441" s="220"/>
      <c r="R441" s="220"/>
      <c r="S441" s="220"/>
      <c r="T441" s="220"/>
      <c r="U441" s="220"/>
      <c r="V441" s="220"/>
      <c r="W441" s="220"/>
      <c r="X441" s="220"/>
      <c r="Y441" s="220"/>
      <c r="Z441" s="220"/>
      <c r="AA441" s="220"/>
      <c r="AB441" s="220"/>
      <c r="AC441" s="220"/>
      <c r="AD441" s="220"/>
      <c r="AE441" s="220"/>
      <c r="AF441" s="220"/>
      <c r="AG441" s="220"/>
      <c r="AH441" s="231"/>
      <c r="AP441" s="74"/>
      <c r="AQ441" s="74"/>
      <c r="AR441" s="74"/>
    </row>
    <row r="442" spans="1:44" ht="5.25" customHeight="1" x14ac:dyDescent="0.15">
      <c r="C442" s="227"/>
      <c r="D442" s="228"/>
      <c r="E442" s="228"/>
      <c r="F442" s="228"/>
      <c r="G442" s="228"/>
      <c r="H442" s="228"/>
      <c r="I442" s="228"/>
      <c r="J442" s="222"/>
      <c r="K442" s="222"/>
      <c r="L442" s="222"/>
      <c r="M442" s="222"/>
      <c r="N442" s="222"/>
      <c r="O442" s="222"/>
      <c r="P442" s="222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/>
      <c r="AG442" s="222"/>
      <c r="AH442" s="232"/>
      <c r="AK442" s="192">
        <f>IF(AP442=TRUE,1.5,IF(AQ442=TRUE,1))</f>
        <v>1.5</v>
      </c>
      <c r="AL442" s="193"/>
      <c r="AM442" s="193"/>
      <c r="AN442" s="194"/>
      <c r="AP442" s="90" t="b">
        <v>1</v>
      </c>
      <c r="AQ442" s="90" t="b">
        <v>0</v>
      </c>
      <c r="AR442" s="90"/>
    </row>
    <row r="443" spans="1:44" ht="5.25" customHeight="1" x14ac:dyDescent="0.15">
      <c r="C443" s="227"/>
      <c r="D443" s="228"/>
      <c r="E443" s="228"/>
      <c r="F443" s="228"/>
      <c r="G443" s="228"/>
      <c r="H443" s="228"/>
      <c r="I443" s="228"/>
      <c r="J443" s="222"/>
      <c r="K443" s="222"/>
      <c r="L443" s="222"/>
      <c r="M443" s="222"/>
      <c r="N443" s="222"/>
      <c r="O443" s="222"/>
      <c r="P443" s="222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/>
      <c r="AG443" s="222"/>
      <c r="AH443" s="232"/>
      <c r="AK443" s="195"/>
      <c r="AL443" s="177"/>
      <c r="AM443" s="177"/>
      <c r="AN443" s="196"/>
      <c r="AP443" s="90"/>
      <c r="AQ443" s="90"/>
      <c r="AR443" s="90"/>
    </row>
    <row r="444" spans="1:44" ht="5.25" customHeight="1" x14ac:dyDescent="0.15">
      <c r="C444" s="227"/>
      <c r="D444" s="228"/>
      <c r="E444" s="228"/>
      <c r="F444" s="228"/>
      <c r="G444" s="228"/>
      <c r="H444" s="228"/>
      <c r="I444" s="228"/>
      <c r="J444" s="222"/>
      <c r="K444" s="222"/>
      <c r="L444" s="222"/>
      <c r="M444" s="222"/>
      <c r="N444" s="222"/>
      <c r="O444" s="222"/>
      <c r="P444" s="222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/>
      <c r="AG444" s="222"/>
      <c r="AH444" s="232"/>
      <c r="AK444" s="197"/>
      <c r="AL444" s="198"/>
      <c r="AM444" s="198"/>
      <c r="AN444" s="199"/>
      <c r="AP444" s="90"/>
      <c r="AQ444" s="90"/>
      <c r="AR444" s="90"/>
    </row>
    <row r="445" spans="1:44" ht="5.25" customHeight="1" thickBot="1" x14ac:dyDescent="0.2">
      <c r="C445" s="229"/>
      <c r="D445" s="230"/>
      <c r="E445" s="230"/>
      <c r="F445" s="230"/>
      <c r="G445" s="230"/>
      <c r="H445" s="230"/>
      <c r="I445" s="230"/>
      <c r="J445" s="224"/>
      <c r="K445" s="224"/>
      <c r="L445" s="224"/>
      <c r="M445" s="224"/>
      <c r="N445" s="224"/>
      <c r="O445" s="224"/>
      <c r="P445" s="224"/>
      <c r="Q445" s="224"/>
      <c r="R445" s="224"/>
      <c r="S445" s="224"/>
      <c r="T445" s="224"/>
      <c r="U445" s="224"/>
      <c r="V445" s="224"/>
      <c r="W445" s="224"/>
      <c r="X445" s="224"/>
      <c r="Y445" s="224"/>
      <c r="Z445" s="224"/>
      <c r="AA445" s="224"/>
      <c r="AB445" s="224"/>
      <c r="AC445" s="224"/>
      <c r="AD445" s="224"/>
      <c r="AE445" s="224"/>
      <c r="AF445" s="224"/>
      <c r="AG445" s="224"/>
      <c r="AH445" s="233"/>
      <c r="AK445" s="3"/>
      <c r="AL445" s="3"/>
      <c r="AM445" s="3"/>
      <c r="AN445" s="3"/>
      <c r="AP445" s="74"/>
      <c r="AQ445" s="74"/>
      <c r="AR445" s="74"/>
    </row>
    <row r="446" spans="1:44" ht="5.25" customHeight="1" x14ac:dyDescent="0.15">
      <c r="AP446" s="74"/>
      <c r="AQ446" s="74"/>
      <c r="AR446" s="74"/>
    </row>
    <row r="447" spans="1:44" ht="5.25" customHeight="1" x14ac:dyDescent="0.15">
      <c r="A447" s="144" t="s">
        <v>44</v>
      </c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AP447" s="74"/>
      <c r="AQ447" s="74"/>
      <c r="AR447" s="74"/>
    </row>
    <row r="448" spans="1:44" ht="5.25" customHeight="1" x14ac:dyDescent="0.15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</row>
    <row r="449" spans="1:40" ht="5.25" customHeight="1" x14ac:dyDescent="0.15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</row>
    <row r="450" spans="1:40" ht="5.25" customHeight="1" x14ac:dyDescent="0.15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</row>
    <row r="451" spans="1:40" ht="5.25" customHeight="1" thickBot="1" x14ac:dyDescent="0.2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</row>
    <row r="452" spans="1:40" ht="5.25" customHeight="1" thickTop="1" x14ac:dyDescent="0.15">
      <c r="C452" s="152" t="s">
        <v>34</v>
      </c>
      <c r="D452" s="153"/>
      <c r="E452" s="153"/>
      <c r="F452" s="153"/>
      <c r="G452" s="153"/>
      <c r="H452" s="154"/>
      <c r="K452" s="152" t="s">
        <v>35</v>
      </c>
      <c r="L452" s="153"/>
      <c r="M452" s="153"/>
      <c r="N452" s="153"/>
      <c r="O452" s="153"/>
      <c r="P452" s="154"/>
      <c r="Q452" s="3"/>
      <c r="S452" s="152" t="s">
        <v>36</v>
      </c>
      <c r="T452" s="153"/>
      <c r="U452" s="153"/>
      <c r="V452" s="153"/>
      <c r="W452" s="153"/>
      <c r="X452" s="154"/>
      <c r="Y452" s="3"/>
      <c r="AA452" s="152" t="s">
        <v>37</v>
      </c>
      <c r="AB452" s="153"/>
      <c r="AC452" s="153"/>
      <c r="AD452" s="153"/>
      <c r="AE452" s="153"/>
      <c r="AF452" s="154"/>
      <c r="AI452" s="163" t="s">
        <v>38</v>
      </c>
      <c r="AJ452" s="164"/>
      <c r="AK452" s="164"/>
      <c r="AL452" s="164"/>
      <c r="AM452" s="164"/>
      <c r="AN452" s="165"/>
    </row>
    <row r="453" spans="1:40" ht="5.25" customHeight="1" x14ac:dyDescent="0.15">
      <c r="C453" s="155"/>
      <c r="D453" s="156"/>
      <c r="E453" s="156"/>
      <c r="F453" s="156"/>
      <c r="G453" s="156"/>
      <c r="H453" s="157"/>
      <c r="K453" s="155"/>
      <c r="L453" s="156"/>
      <c r="M453" s="156"/>
      <c r="N453" s="156"/>
      <c r="O453" s="156"/>
      <c r="P453" s="157"/>
      <c r="Q453" s="3"/>
      <c r="S453" s="155"/>
      <c r="T453" s="156"/>
      <c r="U453" s="156"/>
      <c r="V453" s="156"/>
      <c r="W453" s="156"/>
      <c r="X453" s="157"/>
      <c r="Y453" s="3"/>
      <c r="AA453" s="155"/>
      <c r="AB453" s="156"/>
      <c r="AC453" s="156"/>
      <c r="AD453" s="156"/>
      <c r="AE453" s="156"/>
      <c r="AF453" s="157"/>
      <c r="AI453" s="166"/>
      <c r="AJ453" s="156"/>
      <c r="AK453" s="156"/>
      <c r="AL453" s="156"/>
      <c r="AM453" s="156"/>
      <c r="AN453" s="167"/>
    </row>
    <row r="454" spans="1:40" ht="5.25" customHeight="1" x14ac:dyDescent="0.15">
      <c r="C454" s="155"/>
      <c r="D454" s="156"/>
      <c r="E454" s="156"/>
      <c r="F454" s="156"/>
      <c r="G454" s="156"/>
      <c r="H454" s="157"/>
      <c r="K454" s="155"/>
      <c r="L454" s="156"/>
      <c r="M454" s="156"/>
      <c r="N454" s="156"/>
      <c r="O454" s="156"/>
      <c r="P454" s="157"/>
      <c r="Q454" s="3"/>
      <c r="S454" s="155"/>
      <c r="T454" s="156"/>
      <c r="U454" s="156"/>
      <c r="V454" s="156"/>
      <c r="W454" s="156"/>
      <c r="X454" s="157"/>
      <c r="Y454" s="3"/>
      <c r="AA454" s="155"/>
      <c r="AB454" s="156"/>
      <c r="AC454" s="156"/>
      <c r="AD454" s="156"/>
      <c r="AE454" s="156"/>
      <c r="AF454" s="157"/>
      <c r="AI454" s="166"/>
      <c r="AJ454" s="156"/>
      <c r="AK454" s="156"/>
      <c r="AL454" s="156"/>
      <c r="AM454" s="156"/>
      <c r="AN454" s="167"/>
    </row>
    <row r="455" spans="1:40" ht="5.25" customHeight="1" x14ac:dyDescent="0.15">
      <c r="C455" s="148">
        <f>AK389</f>
        <v>105</v>
      </c>
      <c r="D455" s="146"/>
      <c r="E455" s="146"/>
      <c r="F455" s="146"/>
      <c r="G455" s="146"/>
      <c r="H455" s="147"/>
      <c r="I455" s="119" t="s">
        <v>42</v>
      </c>
      <c r="J455" s="115"/>
      <c r="K455" s="145">
        <f>AK420</f>
        <v>1</v>
      </c>
      <c r="L455" s="146"/>
      <c r="M455" s="146"/>
      <c r="N455" s="146"/>
      <c r="O455" s="146"/>
      <c r="P455" s="147"/>
      <c r="Q455" s="119" t="s">
        <v>42</v>
      </c>
      <c r="R455" s="115"/>
      <c r="S455" s="145">
        <f>AK431</f>
        <v>1</v>
      </c>
      <c r="T455" s="146"/>
      <c r="U455" s="146"/>
      <c r="V455" s="146"/>
      <c r="W455" s="146"/>
      <c r="X455" s="147"/>
      <c r="Y455" s="119" t="s">
        <v>42</v>
      </c>
      <c r="Z455" s="115"/>
      <c r="AA455" s="145">
        <f>AK442</f>
        <v>1.5</v>
      </c>
      <c r="AB455" s="146"/>
      <c r="AC455" s="146"/>
      <c r="AD455" s="146"/>
      <c r="AE455" s="146"/>
      <c r="AF455" s="147"/>
      <c r="AG455" s="119" t="s">
        <v>43</v>
      </c>
      <c r="AH455" s="107"/>
      <c r="AI455" s="158">
        <f>ROUND(C455*K455*S455*AA455,1)</f>
        <v>157.5</v>
      </c>
      <c r="AJ455" s="146"/>
      <c r="AK455" s="146"/>
      <c r="AL455" s="146"/>
      <c r="AM455" s="146"/>
      <c r="AN455" s="159"/>
    </row>
    <row r="456" spans="1:40" ht="5.25" customHeight="1" x14ac:dyDescent="0.15">
      <c r="C456" s="148"/>
      <c r="D456" s="146"/>
      <c r="E456" s="146"/>
      <c r="F456" s="146"/>
      <c r="G456" s="146"/>
      <c r="H456" s="147"/>
      <c r="I456" s="119"/>
      <c r="J456" s="115"/>
      <c r="K456" s="148"/>
      <c r="L456" s="146"/>
      <c r="M456" s="146"/>
      <c r="N456" s="146"/>
      <c r="O456" s="146"/>
      <c r="P456" s="147"/>
      <c r="Q456" s="119"/>
      <c r="R456" s="115"/>
      <c r="S456" s="148"/>
      <c r="T456" s="146"/>
      <c r="U456" s="146"/>
      <c r="V456" s="146"/>
      <c r="W456" s="146"/>
      <c r="X456" s="147"/>
      <c r="Y456" s="119"/>
      <c r="Z456" s="115"/>
      <c r="AA456" s="148"/>
      <c r="AB456" s="146"/>
      <c r="AC456" s="146"/>
      <c r="AD456" s="146"/>
      <c r="AE456" s="146"/>
      <c r="AF456" s="147"/>
      <c r="AG456" s="119"/>
      <c r="AH456" s="107"/>
      <c r="AI456" s="158"/>
      <c r="AJ456" s="146"/>
      <c r="AK456" s="146"/>
      <c r="AL456" s="146"/>
      <c r="AM456" s="146"/>
      <c r="AN456" s="159"/>
    </row>
    <row r="457" spans="1:40" ht="5.25" customHeight="1" x14ac:dyDescent="0.15">
      <c r="C457" s="148"/>
      <c r="D457" s="146"/>
      <c r="E457" s="146"/>
      <c r="F457" s="146"/>
      <c r="G457" s="146"/>
      <c r="H457" s="147"/>
      <c r="I457" s="119"/>
      <c r="J457" s="115"/>
      <c r="K457" s="148"/>
      <c r="L457" s="146"/>
      <c r="M457" s="146"/>
      <c r="N457" s="146"/>
      <c r="O457" s="146"/>
      <c r="P457" s="147"/>
      <c r="Q457" s="119"/>
      <c r="R457" s="115"/>
      <c r="S457" s="148"/>
      <c r="T457" s="146"/>
      <c r="U457" s="146"/>
      <c r="V457" s="146"/>
      <c r="W457" s="146"/>
      <c r="X457" s="147"/>
      <c r="Y457" s="119"/>
      <c r="Z457" s="115"/>
      <c r="AA457" s="148"/>
      <c r="AB457" s="146"/>
      <c r="AC457" s="146"/>
      <c r="AD457" s="146"/>
      <c r="AE457" s="146"/>
      <c r="AF457" s="147"/>
      <c r="AG457" s="119"/>
      <c r="AH457" s="107"/>
      <c r="AI457" s="158"/>
      <c r="AJ457" s="146"/>
      <c r="AK457" s="146"/>
      <c r="AL457" s="146"/>
      <c r="AM457" s="146"/>
      <c r="AN457" s="159"/>
    </row>
    <row r="458" spans="1:40" ht="5.25" customHeight="1" x14ac:dyDescent="0.15">
      <c r="C458" s="148"/>
      <c r="D458" s="146"/>
      <c r="E458" s="146"/>
      <c r="F458" s="146"/>
      <c r="G458" s="146"/>
      <c r="H458" s="147"/>
      <c r="I458" s="119"/>
      <c r="J458" s="115"/>
      <c r="K458" s="148"/>
      <c r="L458" s="146"/>
      <c r="M458" s="146"/>
      <c r="N458" s="146"/>
      <c r="O458" s="146"/>
      <c r="P458" s="147"/>
      <c r="Q458" s="119"/>
      <c r="R458" s="115"/>
      <c r="S458" s="148"/>
      <c r="T458" s="146"/>
      <c r="U458" s="146"/>
      <c r="V458" s="146"/>
      <c r="W458" s="146"/>
      <c r="X458" s="147"/>
      <c r="Y458" s="119"/>
      <c r="Z458" s="115"/>
      <c r="AA458" s="148"/>
      <c r="AB458" s="146"/>
      <c r="AC458" s="146"/>
      <c r="AD458" s="146"/>
      <c r="AE458" s="146"/>
      <c r="AF458" s="147"/>
      <c r="AG458" s="119"/>
      <c r="AH458" s="107"/>
      <c r="AI458" s="158"/>
      <c r="AJ458" s="146"/>
      <c r="AK458" s="146"/>
      <c r="AL458" s="146"/>
      <c r="AM458" s="146"/>
      <c r="AN458" s="159"/>
    </row>
    <row r="459" spans="1:40" ht="5.25" customHeight="1" thickBot="1" x14ac:dyDescent="0.2">
      <c r="C459" s="149"/>
      <c r="D459" s="150"/>
      <c r="E459" s="150"/>
      <c r="F459" s="150"/>
      <c r="G459" s="150"/>
      <c r="H459" s="151"/>
      <c r="I459" s="119"/>
      <c r="J459" s="115"/>
      <c r="K459" s="149"/>
      <c r="L459" s="150"/>
      <c r="M459" s="150"/>
      <c r="N459" s="150"/>
      <c r="O459" s="150"/>
      <c r="P459" s="151"/>
      <c r="Q459" s="119"/>
      <c r="R459" s="115"/>
      <c r="S459" s="149"/>
      <c r="T459" s="150"/>
      <c r="U459" s="150"/>
      <c r="V459" s="150"/>
      <c r="W459" s="150"/>
      <c r="X459" s="151"/>
      <c r="Y459" s="119"/>
      <c r="Z459" s="115"/>
      <c r="AA459" s="149"/>
      <c r="AB459" s="150"/>
      <c r="AC459" s="150"/>
      <c r="AD459" s="150"/>
      <c r="AE459" s="150"/>
      <c r="AF459" s="151"/>
      <c r="AG459" s="119"/>
      <c r="AH459" s="107"/>
      <c r="AI459" s="160"/>
      <c r="AJ459" s="161"/>
      <c r="AK459" s="161"/>
      <c r="AL459" s="161"/>
      <c r="AM459" s="161"/>
      <c r="AN459" s="162"/>
    </row>
    <row r="460" spans="1:40" ht="5.25" customHeight="1" thickTop="1" x14ac:dyDescent="0.15"/>
    <row r="461" spans="1:40" ht="5.25" customHeight="1" x14ac:dyDescent="0.15">
      <c r="A461" s="144" t="s">
        <v>45</v>
      </c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</row>
    <row r="462" spans="1:40" ht="5.25" customHeight="1" x14ac:dyDescent="0.15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</row>
    <row r="463" spans="1:40" ht="5.25" customHeight="1" x14ac:dyDescent="0.15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</row>
    <row r="464" spans="1:40" ht="5.25" customHeight="1" x14ac:dyDescent="0.15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</row>
    <row r="465" spans="1:58" ht="5.25" customHeight="1" thickBot="1" x14ac:dyDescent="0.2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</row>
    <row r="466" spans="1:58" ht="5.25" customHeight="1" x14ac:dyDescent="0.35">
      <c r="B466" s="9"/>
      <c r="C466" s="112" t="s">
        <v>46</v>
      </c>
      <c r="D466" s="104"/>
      <c r="E466" s="104"/>
      <c r="F466" s="217"/>
      <c r="G466" s="103" t="s">
        <v>33</v>
      </c>
      <c r="H466" s="104"/>
      <c r="I466" s="104"/>
      <c r="J466" s="104"/>
      <c r="K466" s="104"/>
      <c r="L466" s="104"/>
      <c r="M466" s="217"/>
      <c r="N466" s="103" t="s">
        <v>48</v>
      </c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  <c r="AN466" s="105"/>
    </row>
    <row r="467" spans="1:58" ht="5.25" customHeight="1" x14ac:dyDescent="0.35">
      <c r="B467" s="9"/>
      <c r="C467" s="114"/>
      <c r="D467" s="107"/>
      <c r="E467" s="107"/>
      <c r="F467" s="186"/>
      <c r="G467" s="106"/>
      <c r="H467" s="107"/>
      <c r="I467" s="107"/>
      <c r="J467" s="107"/>
      <c r="K467" s="107"/>
      <c r="L467" s="107"/>
      <c r="M467" s="186"/>
      <c r="N467" s="106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8"/>
    </row>
    <row r="468" spans="1:58" ht="5.25" customHeight="1" x14ac:dyDescent="0.35">
      <c r="B468" s="9"/>
      <c r="C468" s="114"/>
      <c r="D468" s="107"/>
      <c r="E468" s="107"/>
      <c r="F468" s="186"/>
      <c r="G468" s="106"/>
      <c r="H468" s="107"/>
      <c r="I468" s="107"/>
      <c r="J468" s="107"/>
      <c r="K468" s="107"/>
      <c r="L468" s="107"/>
      <c r="M468" s="186"/>
      <c r="N468" s="106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  <c r="AN468" s="108"/>
    </row>
    <row r="469" spans="1:58" ht="5.25" customHeight="1" x14ac:dyDescent="0.35">
      <c r="B469" s="9"/>
      <c r="C469" s="116"/>
      <c r="D469" s="110"/>
      <c r="E469" s="110"/>
      <c r="F469" s="187"/>
      <c r="G469" s="109"/>
      <c r="H469" s="110"/>
      <c r="I469" s="110"/>
      <c r="J469" s="110"/>
      <c r="K469" s="110"/>
      <c r="L469" s="110"/>
      <c r="M469" s="187"/>
      <c r="N469" s="109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  <c r="AA469" s="110"/>
      <c r="AB469" s="110"/>
      <c r="AC469" s="110"/>
      <c r="AD469" s="110"/>
      <c r="AE469" s="110"/>
      <c r="AF469" s="110"/>
      <c r="AG469" s="110"/>
      <c r="AH469" s="110"/>
      <c r="AI469" s="110"/>
      <c r="AJ469" s="110"/>
      <c r="AK469" s="110"/>
      <c r="AL469" s="110"/>
      <c r="AM469" s="110"/>
      <c r="AN469" s="111"/>
    </row>
    <row r="470" spans="1:58" ht="5.25" customHeight="1" x14ac:dyDescent="0.35">
      <c r="C470" s="121"/>
      <c r="D470" s="122"/>
      <c r="E470" s="122"/>
      <c r="F470" s="185"/>
      <c r="G470" s="142" t="s">
        <v>47</v>
      </c>
      <c r="H470" s="122"/>
      <c r="I470" s="122"/>
      <c r="J470" s="122"/>
      <c r="K470" s="122"/>
      <c r="L470" s="122"/>
      <c r="M470" s="185"/>
      <c r="N470" s="91" t="s">
        <v>67</v>
      </c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  <c r="AB470" s="92"/>
      <c r="AC470" s="92"/>
      <c r="AD470" s="92"/>
      <c r="AE470" s="92"/>
      <c r="AF470" s="92"/>
      <c r="AG470" s="92"/>
      <c r="AH470" s="92"/>
      <c r="AI470" s="92"/>
      <c r="AJ470" s="92"/>
      <c r="AK470" s="92"/>
      <c r="AL470" s="92"/>
      <c r="AM470" s="92"/>
      <c r="AN470" s="93"/>
      <c r="BF470" s="9"/>
    </row>
    <row r="471" spans="1:58" ht="5.25" customHeight="1" x14ac:dyDescent="0.35">
      <c r="C471" s="114"/>
      <c r="D471" s="107"/>
      <c r="E471" s="107"/>
      <c r="F471" s="186"/>
      <c r="G471" s="106"/>
      <c r="H471" s="107"/>
      <c r="I471" s="107"/>
      <c r="J471" s="107"/>
      <c r="K471" s="107"/>
      <c r="L471" s="107"/>
      <c r="M471" s="186"/>
      <c r="N471" s="94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  <c r="AI471" s="95"/>
      <c r="AJ471" s="95"/>
      <c r="AK471" s="95"/>
      <c r="AL471" s="95"/>
      <c r="AM471" s="95"/>
      <c r="AN471" s="96"/>
      <c r="BF471" s="9"/>
    </row>
    <row r="472" spans="1:58" ht="5.25" customHeight="1" x14ac:dyDescent="0.35">
      <c r="C472" s="114"/>
      <c r="D472" s="107"/>
      <c r="E472" s="107"/>
      <c r="F472" s="186"/>
      <c r="G472" s="106"/>
      <c r="H472" s="107"/>
      <c r="I472" s="107"/>
      <c r="J472" s="107"/>
      <c r="K472" s="107"/>
      <c r="L472" s="107"/>
      <c r="M472" s="186"/>
      <c r="N472" s="94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  <c r="AI472" s="95"/>
      <c r="AJ472" s="95"/>
      <c r="AK472" s="95"/>
      <c r="AL472" s="95"/>
      <c r="AM472" s="95"/>
      <c r="AN472" s="96"/>
      <c r="BF472" s="9"/>
    </row>
    <row r="473" spans="1:58" ht="5.25" customHeight="1" x14ac:dyDescent="0.35">
      <c r="C473" s="114"/>
      <c r="D473" s="107"/>
      <c r="E473" s="107"/>
      <c r="F473" s="186"/>
      <c r="G473" s="106"/>
      <c r="H473" s="107"/>
      <c r="I473" s="107"/>
      <c r="J473" s="107"/>
      <c r="K473" s="107"/>
      <c r="L473" s="107"/>
      <c r="M473" s="186"/>
      <c r="N473" s="94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  <c r="AI473" s="95"/>
      <c r="AJ473" s="95"/>
      <c r="AK473" s="95"/>
      <c r="AL473" s="95"/>
      <c r="AM473" s="95"/>
      <c r="AN473" s="96"/>
      <c r="BF473" s="9"/>
    </row>
    <row r="474" spans="1:58" ht="5.25" customHeight="1" x14ac:dyDescent="0.35">
      <c r="C474" s="116"/>
      <c r="D474" s="110"/>
      <c r="E474" s="110"/>
      <c r="F474" s="187"/>
      <c r="G474" s="109"/>
      <c r="H474" s="110"/>
      <c r="I474" s="110"/>
      <c r="J474" s="110"/>
      <c r="K474" s="110"/>
      <c r="L474" s="110"/>
      <c r="M474" s="187"/>
      <c r="N474" s="100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  <c r="AA474" s="101"/>
      <c r="AB474" s="101"/>
      <c r="AC474" s="101"/>
      <c r="AD474" s="101"/>
      <c r="AE474" s="101"/>
      <c r="AF474" s="101"/>
      <c r="AG474" s="101"/>
      <c r="AH474" s="101"/>
      <c r="AI474" s="101"/>
      <c r="AJ474" s="101"/>
      <c r="AK474" s="101"/>
      <c r="AL474" s="101"/>
      <c r="AM474" s="101"/>
      <c r="AN474" s="102"/>
      <c r="BF474" s="9"/>
    </row>
    <row r="475" spans="1:58" ht="5.25" customHeight="1" x14ac:dyDescent="0.35">
      <c r="C475" s="121"/>
      <c r="D475" s="122"/>
      <c r="E475" s="122"/>
      <c r="F475" s="185"/>
      <c r="G475" s="142" t="s">
        <v>39</v>
      </c>
      <c r="H475" s="122"/>
      <c r="I475" s="122"/>
      <c r="J475" s="122"/>
      <c r="K475" s="122"/>
      <c r="L475" s="122"/>
      <c r="M475" s="185"/>
      <c r="N475" s="91" t="s">
        <v>68</v>
      </c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  <c r="AB475" s="92"/>
      <c r="AC475" s="92"/>
      <c r="AD475" s="92"/>
      <c r="AE475" s="92"/>
      <c r="AF475" s="92"/>
      <c r="AG475" s="92"/>
      <c r="AH475" s="92"/>
      <c r="AI475" s="92"/>
      <c r="AJ475" s="92"/>
      <c r="AK475" s="92"/>
      <c r="AL475" s="92"/>
      <c r="AM475" s="92"/>
      <c r="AN475" s="93"/>
      <c r="BF475" s="9"/>
    </row>
    <row r="476" spans="1:58" ht="5.25" customHeight="1" x14ac:dyDescent="0.35">
      <c r="C476" s="114"/>
      <c r="D476" s="107"/>
      <c r="E476" s="107"/>
      <c r="F476" s="186"/>
      <c r="G476" s="106"/>
      <c r="H476" s="107"/>
      <c r="I476" s="107"/>
      <c r="J476" s="107"/>
      <c r="K476" s="107"/>
      <c r="L476" s="107"/>
      <c r="M476" s="186"/>
      <c r="N476" s="94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  <c r="AI476" s="95"/>
      <c r="AJ476" s="95"/>
      <c r="AK476" s="95"/>
      <c r="AL476" s="95"/>
      <c r="AM476" s="95"/>
      <c r="AN476" s="96"/>
      <c r="BF476" s="9"/>
    </row>
    <row r="477" spans="1:58" ht="5.25" customHeight="1" x14ac:dyDescent="0.35">
      <c r="C477" s="114"/>
      <c r="D477" s="107"/>
      <c r="E477" s="107"/>
      <c r="F477" s="186"/>
      <c r="G477" s="106"/>
      <c r="H477" s="107"/>
      <c r="I477" s="107"/>
      <c r="J477" s="107"/>
      <c r="K477" s="107"/>
      <c r="L477" s="107"/>
      <c r="M477" s="186"/>
      <c r="N477" s="94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  <c r="AI477" s="95"/>
      <c r="AJ477" s="95"/>
      <c r="AK477" s="95"/>
      <c r="AL477" s="95"/>
      <c r="AM477" s="95"/>
      <c r="AN477" s="96"/>
      <c r="BF477" s="9"/>
    </row>
    <row r="478" spans="1:58" ht="5.25" customHeight="1" x14ac:dyDescent="0.35">
      <c r="C478" s="114"/>
      <c r="D478" s="107"/>
      <c r="E478" s="107"/>
      <c r="F478" s="186"/>
      <c r="G478" s="106"/>
      <c r="H478" s="107"/>
      <c r="I478" s="107"/>
      <c r="J478" s="107"/>
      <c r="K478" s="107"/>
      <c r="L478" s="107"/>
      <c r="M478" s="186"/>
      <c r="N478" s="94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  <c r="AI478" s="95"/>
      <c r="AJ478" s="95"/>
      <c r="AK478" s="95"/>
      <c r="AL478" s="95"/>
      <c r="AM478" s="95"/>
      <c r="AN478" s="96"/>
      <c r="BF478" s="9"/>
    </row>
    <row r="479" spans="1:58" ht="5.25" customHeight="1" thickBot="1" x14ac:dyDescent="0.4">
      <c r="C479" s="124"/>
      <c r="D479" s="125"/>
      <c r="E479" s="125"/>
      <c r="F479" s="191"/>
      <c r="G479" s="143"/>
      <c r="H479" s="125"/>
      <c r="I479" s="125"/>
      <c r="J479" s="125"/>
      <c r="K479" s="125"/>
      <c r="L479" s="125"/>
      <c r="M479" s="191"/>
      <c r="N479" s="97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  <c r="AN479" s="99"/>
      <c r="BF479" s="9"/>
    </row>
    <row r="480" spans="1:58" ht="5.25" customHeight="1" x14ac:dyDescent="0.15"/>
    <row r="481" ht="5.25" customHeight="1" x14ac:dyDescent="0.15"/>
    <row r="482" ht="5.25" customHeight="1" x14ac:dyDescent="0.15"/>
    <row r="483" ht="5.25" customHeight="1" x14ac:dyDescent="0.15"/>
    <row r="484" ht="5.25" customHeight="1" x14ac:dyDescent="0.15"/>
    <row r="485" ht="5.25" customHeight="1" x14ac:dyDescent="0.15"/>
    <row r="486" ht="5.25" customHeight="1" x14ac:dyDescent="0.15"/>
    <row r="487" ht="5.25" customHeight="1" x14ac:dyDescent="0.15"/>
    <row r="488" ht="5.25" customHeight="1" x14ac:dyDescent="0.15"/>
    <row r="489" ht="5.25" customHeight="1" x14ac:dyDescent="0.15"/>
    <row r="490" ht="5.25" customHeight="1" x14ac:dyDescent="0.15"/>
    <row r="491" ht="5.25" customHeight="1" x14ac:dyDescent="0.15"/>
    <row r="492" ht="5.25" customHeight="1" x14ac:dyDescent="0.15"/>
    <row r="493" ht="5.25" customHeight="1" x14ac:dyDescent="0.15"/>
    <row r="494" ht="5.25" customHeight="1" x14ac:dyDescent="0.15"/>
    <row r="495" ht="5.25" customHeight="1" x14ac:dyDescent="0.15"/>
    <row r="496" ht="5.25" customHeight="1" x14ac:dyDescent="0.15"/>
    <row r="497" ht="5.25" customHeight="1" x14ac:dyDescent="0.15"/>
    <row r="498" ht="5.25" customHeight="1" x14ac:dyDescent="0.15"/>
    <row r="499" ht="5.25" customHeight="1" x14ac:dyDescent="0.15"/>
    <row r="500" ht="5.25" customHeight="1" x14ac:dyDescent="0.15"/>
    <row r="501" ht="5.25" customHeight="1" x14ac:dyDescent="0.15"/>
    <row r="502" ht="5.25" customHeight="1" x14ac:dyDescent="0.15"/>
    <row r="503" ht="5.25" customHeight="1" x14ac:dyDescent="0.15"/>
    <row r="504" ht="5.25" customHeight="1" x14ac:dyDescent="0.15"/>
    <row r="505" ht="5.25" customHeight="1" x14ac:dyDescent="0.15"/>
    <row r="506" ht="5.25" customHeight="1" x14ac:dyDescent="0.15"/>
    <row r="507" ht="5.25" customHeight="1" x14ac:dyDescent="0.15"/>
    <row r="508" ht="5.25" customHeight="1" x14ac:dyDescent="0.15"/>
    <row r="509" ht="5.25" customHeight="1" x14ac:dyDescent="0.15"/>
    <row r="510" ht="5.25" customHeight="1" x14ac:dyDescent="0.15"/>
    <row r="511" ht="5.25" customHeight="1" x14ac:dyDescent="0.15"/>
    <row r="512" ht="5.25" customHeight="1" x14ac:dyDescent="0.15"/>
    <row r="513" ht="5.25" customHeight="1" x14ac:dyDescent="0.15"/>
    <row r="514" ht="5.25" customHeight="1" x14ac:dyDescent="0.15"/>
    <row r="515" ht="5.25" customHeight="1" x14ac:dyDescent="0.15"/>
    <row r="516" ht="5.25" customHeight="1" x14ac:dyDescent="0.15"/>
    <row r="517" ht="5.25" customHeight="1" x14ac:dyDescent="0.15"/>
    <row r="518" ht="5.25" customHeight="1" x14ac:dyDescent="0.15"/>
    <row r="519" ht="5.25" customHeight="1" x14ac:dyDescent="0.15"/>
    <row r="520" ht="5.25" customHeight="1" x14ac:dyDescent="0.15"/>
    <row r="521" ht="5.25" customHeight="1" x14ac:dyDescent="0.15"/>
    <row r="522" ht="5.25" customHeight="1" x14ac:dyDescent="0.15"/>
    <row r="523" ht="5.25" customHeight="1" x14ac:dyDescent="0.15"/>
    <row r="524" ht="5.25" customHeight="1" x14ac:dyDescent="0.15"/>
    <row r="525" ht="5.25" customHeight="1" x14ac:dyDescent="0.15"/>
    <row r="526" ht="5.25" customHeight="1" x14ac:dyDescent="0.15"/>
    <row r="527" ht="5.25" customHeight="1" x14ac:dyDescent="0.15"/>
    <row r="528" ht="5.25" customHeight="1" x14ac:dyDescent="0.15"/>
    <row r="529" ht="5.25" customHeight="1" x14ac:dyDescent="0.15"/>
    <row r="530" ht="5.25" customHeight="1" x14ac:dyDescent="0.15"/>
    <row r="531" ht="5.25" customHeight="1" x14ac:dyDescent="0.15"/>
    <row r="532" ht="5.25" customHeight="1" x14ac:dyDescent="0.15"/>
    <row r="533" ht="5.25" customHeight="1" x14ac:dyDescent="0.15"/>
    <row r="534" ht="5.25" customHeight="1" x14ac:dyDescent="0.15"/>
    <row r="535" ht="5.25" customHeight="1" x14ac:dyDescent="0.15"/>
    <row r="536" ht="5.25" customHeight="1" x14ac:dyDescent="0.15"/>
    <row r="537" ht="5.25" customHeight="1" x14ac:dyDescent="0.15"/>
    <row r="538" ht="5.25" customHeight="1" x14ac:dyDescent="0.15"/>
    <row r="539" ht="5.25" customHeight="1" x14ac:dyDescent="0.15"/>
    <row r="540" ht="5.25" customHeight="1" x14ac:dyDescent="0.15"/>
    <row r="541" ht="5.25" customHeight="1" x14ac:dyDescent="0.15"/>
    <row r="542" ht="5.25" customHeight="1" x14ac:dyDescent="0.15"/>
    <row r="543" ht="5.25" customHeight="1" x14ac:dyDescent="0.15"/>
    <row r="544" ht="5.25" customHeight="1" x14ac:dyDescent="0.15"/>
    <row r="545" ht="5.25" customHeight="1" x14ac:dyDescent="0.15"/>
    <row r="546" ht="5.25" customHeight="1" x14ac:dyDescent="0.15"/>
    <row r="547" ht="5.25" customHeight="1" x14ac:dyDescent="0.15"/>
    <row r="548" ht="5.25" customHeight="1" x14ac:dyDescent="0.15"/>
    <row r="549" ht="5.25" customHeight="1" x14ac:dyDescent="0.15"/>
    <row r="550" ht="5.25" customHeight="1" x14ac:dyDescent="0.15"/>
    <row r="551" ht="5.25" customHeight="1" x14ac:dyDescent="0.15"/>
    <row r="552" ht="5.25" customHeight="1" x14ac:dyDescent="0.15"/>
    <row r="553" ht="5.25" customHeight="1" x14ac:dyDescent="0.15"/>
    <row r="554" ht="5.25" customHeight="1" x14ac:dyDescent="0.15"/>
    <row r="555" ht="5.25" customHeight="1" x14ac:dyDescent="0.15"/>
    <row r="556" ht="5.25" customHeight="1" x14ac:dyDescent="0.15"/>
    <row r="557" ht="5.25" customHeight="1" x14ac:dyDescent="0.15"/>
    <row r="558" ht="5.25" customHeight="1" x14ac:dyDescent="0.15"/>
    <row r="559" ht="5.25" customHeight="1" x14ac:dyDescent="0.15"/>
    <row r="560" ht="5.25" customHeight="1" x14ac:dyDescent="0.15"/>
    <row r="561" ht="5.25" customHeight="1" x14ac:dyDescent="0.15"/>
    <row r="562" ht="5.25" customHeight="1" x14ac:dyDescent="0.15"/>
    <row r="563" ht="5.25" customHeight="1" x14ac:dyDescent="0.15"/>
    <row r="564" ht="5.25" customHeight="1" x14ac:dyDescent="0.15"/>
    <row r="565" ht="5.25" customHeight="1" x14ac:dyDescent="0.15"/>
    <row r="566" ht="5.25" customHeight="1" x14ac:dyDescent="0.15"/>
    <row r="567" ht="5.25" customHeight="1" x14ac:dyDescent="0.15"/>
    <row r="568" ht="5.25" customHeight="1" x14ac:dyDescent="0.15"/>
    <row r="569" ht="5.25" customHeight="1" x14ac:dyDescent="0.15"/>
    <row r="570" ht="5.25" customHeight="1" x14ac:dyDescent="0.15"/>
    <row r="571" ht="5.25" customHeight="1" x14ac:dyDescent="0.15"/>
    <row r="572" ht="5.25" customHeight="1" x14ac:dyDescent="0.15"/>
    <row r="573" ht="5.25" customHeight="1" x14ac:dyDescent="0.15"/>
    <row r="574" ht="5.25" customHeight="1" x14ac:dyDescent="0.15"/>
    <row r="575" ht="5.25" customHeight="1" x14ac:dyDescent="0.15"/>
    <row r="576" ht="5.25" customHeight="1" x14ac:dyDescent="0.15"/>
    <row r="577" ht="5.25" customHeight="1" x14ac:dyDescent="0.15"/>
    <row r="578" ht="5.25" customHeight="1" x14ac:dyDescent="0.15"/>
    <row r="579" ht="5.25" customHeight="1" x14ac:dyDescent="0.15"/>
    <row r="580" ht="5.25" customHeight="1" x14ac:dyDescent="0.15"/>
    <row r="581" ht="5.25" customHeight="1" x14ac:dyDescent="0.15"/>
    <row r="582" ht="5.25" customHeight="1" x14ac:dyDescent="0.15"/>
    <row r="583" ht="5.25" customHeight="1" x14ac:dyDescent="0.15"/>
    <row r="584" ht="5.25" customHeight="1" x14ac:dyDescent="0.15"/>
    <row r="585" ht="5.25" customHeight="1" x14ac:dyDescent="0.15"/>
    <row r="586" ht="5.25" customHeight="1" x14ac:dyDescent="0.15"/>
    <row r="587" ht="5.25" customHeight="1" x14ac:dyDescent="0.15"/>
    <row r="588" ht="5.25" customHeight="1" x14ac:dyDescent="0.15"/>
    <row r="589" ht="5.25" customHeight="1" x14ac:dyDescent="0.15"/>
    <row r="590" ht="5.25" customHeight="1" x14ac:dyDescent="0.15"/>
    <row r="591" ht="5.25" customHeight="1" x14ac:dyDescent="0.15"/>
    <row r="592" ht="5.25" customHeight="1" x14ac:dyDescent="0.15"/>
    <row r="593" ht="5.25" customHeight="1" x14ac:dyDescent="0.15"/>
    <row r="594" ht="5.25" customHeight="1" x14ac:dyDescent="0.15"/>
    <row r="595" ht="5.25" customHeight="1" x14ac:dyDescent="0.15"/>
    <row r="596" ht="5.25" customHeight="1" x14ac:dyDescent="0.15"/>
    <row r="597" ht="5.25" customHeight="1" x14ac:dyDescent="0.15"/>
    <row r="598" ht="5.25" customHeight="1" x14ac:dyDescent="0.15"/>
    <row r="599" ht="5.25" customHeight="1" x14ac:dyDescent="0.15"/>
    <row r="600" ht="5.25" customHeight="1" x14ac:dyDescent="0.15"/>
    <row r="601" ht="5.25" customHeight="1" x14ac:dyDescent="0.15"/>
    <row r="602" ht="5.25" customHeight="1" x14ac:dyDescent="0.15"/>
    <row r="603" ht="5.25" customHeight="1" x14ac:dyDescent="0.15"/>
    <row r="604" ht="5.25" customHeight="1" x14ac:dyDescent="0.15"/>
    <row r="605" ht="5.25" customHeight="1" x14ac:dyDescent="0.15"/>
    <row r="606" ht="5.25" customHeight="1" x14ac:dyDescent="0.15"/>
    <row r="607" ht="5.25" customHeight="1" x14ac:dyDescent="0.15"/>
    <row r="608" ht="5.25" customHeight="1" x14ac:dyDescent="0.15"/>
    <row r="609" ht="5.25" customHeight="1" x14ac:dyDescent="0.15"/>
    <row r="610" ht="5.25" customHeight="1" x14ac:dyDescent="0.15"/>
    <row r="611" ht="5.25" customHeight="1" x14ac:dyDescent="0.15"/>
    <row r="612" ht="5.25" customHeight="1" x14ac:dyDescent="0.15"/>
    <row r="613" ht="5.25" customHeight="1" x14ac:dyDescent="0.15"/>
    <row r="614" ht="5.25" customHeight="1" x14ac:dyDescent="0.15"/>
    <row r="615" ht="5.25" customHeight="1" x14ac:dyDescent="0.15"/>
    <row r="616" ht="5.25" customHeight="1" x14ac:dyDescent="0.15"/>
    <row r="617" ht="5.25" customHeight="1" x14ac:dyDescent="0.15"/>
    <row r="618" ht="5.25" customHeight="1" x14ac:dyDescent="0.15"/>
    <row r="619" ht="5.25" customHeight="1" x14ac:dyDescent="0.15"/>
    <row r="620" ht="5.25" customHeight="1" x14ac:dyDescent="0.15"/>
    <row r="621" ht="5.25" customHeight="1" x14ac:dyDescent="0.15"/>
    <row r="622" ht="5.25" customHeight="1" x14ac:dyDescent="0.15"/>
    <row r="623" ht="5.25" customHeight="1" x14ac:dyDescent="0.15"/>
    <row r="624" ht="5.25" customHeight="1" x14ac:dyDescent="0.15"/>
    <row r="625" ht="5.25" customHeight="1" x14ac:dyDescent="0.15"/>
    <row r="626" ht="5.25" customHeight="1" x14ac:dyDescent="0.15"/>
    <row r="627" ht="5.25" customHeight="1" x14ac:dyDescent="0.15"/>
    <row r="628" ht="5.25" customHeight="1" x14ac:dyDescent="0.15"/>
    <row r="629" ht="5.25" customHeight="1" x14ac:dyDescent="0.15"/>
    <row r="630" ht="5.25" customHeight="1" x14ac:dyDescent="0.15"/>
    <row r="631" ht="5.25" customHeight="1" x14ac:dyDescent="0.15"/>
    <row r="632" ht="5.25" customHeight="1" x14ac:dyDescent="0.15"/>
    <row r="633" ht="5.25" customHeight="1" x14ac:dyDescent="0.15"/>
    <row r="634" ht="5.25" customHeight="1" x14ac:dyDescent="0.15"/>
    <row r="635" ht="5.25" customHeight="1" x14ac:dyDescent="0.15"/>
    <row r="636" ht="5.25" customHeight="1" x14ac:dyDescent="0.15"/>
    <row r="637" ht="5.25" customHeight="1" x14ac:dyDescent="0.15"/>
    <row r="638" ht="5.25" customHeight="1" x14ac:dyDescent="0.15"/>
    <row r="639" ht="5.25" customHeight="1" x14ac:dyDescent="0.15"/>
    <row r="640" ht="5.25" customHeight="1" x14ac:dyDescent="0.15"/>
    <row r="641" ht="5.25" customHeight="1" x14ac:dyDescent="0.15"/>
    <row r="642" ht="5.25" customHeight="1" x14ac:dyDescent="0.15"/>
    <row r="643" ht="5.25" customHeight="1" x14ac:dyDescent="0.15"/>
    <row r="644" ht="5.25" customHeight="1" x14ac:dyDescent="0.15"/>
    <row r="645" ht="5.25" customHeight="1" x14ac:dyDescent="0.15"/>
    <row r="646" ht="5.25" customHeight="1" x14ac:dyDescent="0.15"/>
    <row r="647" ht="5.25" customHeight="1" x14ac:dyDescent="0.15"/>
    <row r="648" ht="5.25" customHeight="1" x14ac:dyDescent="0.15"/>
    <row r="649" ht="5.25" customHeight="1" x14ac:dyDescent="0.15"/>
    <row r="650" ht="5.25" customHeight="1" x14ac:dyDescent="0.15"/>
    <row r="651" ht="5.25" customHeight="1" x14ac:dyDescent="0.15"/>
    <row r="652" ht="5.25" customHeight="1" x14ac:dyDescent="0.15"/>
    <row r="653" ht="5.25" customHeight="1" x14ac:dyDescent="0.15"/>
    <row r="654" ht="5.25" customHeight="1" x14ac:dyDescent="0.15"/>
    <row r="655" ht="5.2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</sheetData>
  <mergeCells count="221">
    <mergeCell ref="AJ3:AN4"/>
    <mergeCell ref="K100:AM104"/>
    <mergeCell ref="K107:AM113"/>
    <mergeCell ref="L95:AM97"/>
    <mergeCell ref="AN96:AN98"/>
    <mergeCell ref="E118:AN122"/>
    <mergeCell ref="D278:F282"/>
    <mergeCell ref="D283:F287"/>
    <mergeCell ref="AA269:AN272"/>
    <mergeCell ref="D202:F207"/>
    <mergeCell ref="D208:F213"/>
    <mergeCell ref="D214:F218"/>
    <mergeCell ref="AG22:AH26"/>
    <mergeCell ref="AG27:AH31"/>
    <mergeCell ref="AB28:AF30"/>
    <mergeCell ref="AB23:AF25"/>
    <mergeCell ref="B322:Z327"/>
    <mergeCell ref="AC221:AE226"/>
    <mergeCell ref="D240:F248"/>
    <mergeCell ref="D249:F254"/>
    <mergeCell ref="B255:Z260"/>
    <mergeCell ref="A263:AO265"/>
    <mergeCell ref="A266:AB268"/>
    <mergeCell ref="D303:F309"/>
    <mergeCell ref="D288:F302"/>
    <mergeCell ref="D316:F321"/>
    <mergeCell ref="D310:F315"/>
    <mergeCell ref="D219:F224"/>
    <mergeCell ref="D225:F233"/>
    <mergeCell ref="D234:F239"/>
    <mergeCell ref="AR383:AR385"/>
    <mergeCell ref="AR442:AR444"/>
    <mergeCell ref="AP431:AP433"/>
    <mergeCell ref="AQ431:AQ433"/>
    <mergeCell ref="AR431:AR433"/>
    <mergeCell ref="AP399:AP401"/>
    <mergeCell ref="AQ399:AQ401"/>
    <mergeCell ref="AP404:AP406"/>
    <mergeCell ref="AQ404:AQ406"/>
    <mergeCell ref="AP409:AP411"/>
    <mergeCell ref="AQ409:AQ411"/>
    <mergeCell ref="AP414:AP416"/>
    <mergeCell ref="AQ414:AQ416"/>
    <mergeCell ref="AP442:AP444"/>
    <mergeCell ref="AQ442:AQ444"/>
    <mergeCell ref="AR373:AR375"/>
    <mergeCell ref="AP378:AP380"/>
    <mergeCell ref="G279:Z282"/>
    <mergeCell ref="AR378:AR380"/>
    <mergeCell ref="A125:N129"/>
    <mergeCell ref="AR348:AR350"/>
    <mergeCell ref="AP353:AP355"/>
    <mergeCell ref="AQ353:AQ355"/>
    <mergeCell ref="AR353:AR355"/>
    <mergeCell ref="AP358:AP360"/>
    <mergeCell ref="AQ358:AQ360"/>
    <mergeCell ref="AR358:AR360"/>
    <mergeCell ref="B332:S336"/>
    <mergeCell ref="AA140:AE144"/>
    <mergeCell ref="M145:Q157"/>
    <mergeCell ref="AA145:AE157"/>
    <mergeCell ref="M140:Q144"/>
    <mergeCell ref="M135:Q139"/>
    <mergeCell ref="AA135:AE139"/>
    <mergeCell ref="A329:AB331"/>
    <mergeCell ref="B269:Z272"/>
    <mergeCell ref="AP363:AP365"/>
    <mergeCell ref="AQ363:AQ365"/>
    <mergeCell ref="AR363:AR365"/>
    <mergeCell ref="AR368:AR370"/>
    <mergeCell ref="J352:AH356"/>
    <mergeCell ref="D197:F201"/>
    <mergeCell ref="V48:AN52"/>
    <mergeCell ref="B53:U57"/>
    <mergeCell ref="B58:U62"/>
    <mergeCell ref="B63:U67"/>
    <mergeCell ref="B68:U72"/>
    <mergeCell ref="B73:U77"/>
    <mergeCell ref="B78:U82"/>
    <mergeCell ref="B48:U52"/>
    <mergeCell ref="A183:AO185"/>
    <mergeCell ref="B163:AN180"/>
    <mergeCell ref="AG73:AK75"/>
    <mergeCell ref="AG76:AH78"/>
    <mergeCell ref="AI76:AK78"/>
    <mergeCell ref="A84:AB88"/>
    <mergeCell ref="B89:E98"/>
    <mergeCell ref="B99:E114"/>
    <mergeCell ref="B117:D119"/>
    <mergeCell ref="AA189:AN192"/>
    <mergeCell ref="B189:Z192"/>
    <mergeCell ref="AC204:AE207"/>
    <mergeCell ref="J342:AH346"/>
    <mergeCell ref="G466:M469"/>
    <mergeCell ref="G475:M479"/>
    <mergeCell ref="AK442:AN444"/>
    <mergeCell ref="J413:AH417"/>
    <mergeCell ref="C419:T423"/>
    <mergeCell ref="B425:T429"/>
    <mergeCell ref="C430:I434"/>
    <mergeCell ref="B436:T440"/>
    <mergeCell ref="C441:I445"/>
    <mergeCell ref="J430:AH434"/>
    <mergeCell ref="J441:AH445"/>
    <mergeCell ref="C413:I417"/>
    <mergeCell ref="A461:T465"/>
    <mergeCell ref="C455:H459"/>
    <mergeCell ref="K452:P454"/>
    <mergeCell ref="K455:P459"/>
    <mergeCell ref="S455:X459"/>
    <mergeCell ref="S452:X454"/>
    <mergeCell ref="C466:F469"/>
    <mergeCell ref="C470:F474"/>
    <mergeCell ref="AG455:AH459"/>
    <mergeCell ref="A1:AO1"/>
    <mergeCell ref="B7:H11"/>
    <mergeCell ref="B12:H16"/>
    <mergeCell ref="B17:H21"/>
    <mergeCell ref="B22:H26"/>
    <mergeCell ref="B27:H31"/>
    <mergeCell ref="A2:H6"/>
    <mergeCell ref="A43:AB47"/>
    <mergeCell ref="B37:H41"/>
    <mergeCell ref="B32:H36"/>
    <mergeCell ref="I17:AN21"/>
    <mergeCell ref="I12:AN16"/>
    <mergeCell ref="I7:AN11"/>
    <mergeCell ref="X22:Y26"/>
    <mergeCell ref="S23:W25"/>
    <mergeCell ref="X27:Y31"/>
    <mergeCell ref="S28:W30"/>
    <mergeCell ref="O32:P36"/>
    <mergeCell ref="V32:W36"/>
    <mergeCell ref="Q33:U35"/>
    <mergeCell ref="J33:N35"/>
    <mergeCell ref="O37:P41"/>
    <mergeCell ref="V37:W41"/>
    <mergeCell ref="J38:N40"/>
    <mergeCell ref="C342:I346"/>
    <mergeCell ref="AK338:AN340"/>
    <mergeCell ref="C337:I341"/>
    <mergeCell ref="J337:AH341"/>
    <mergeCell ref="C475:F479"/>
    <mergeCell ref="AK431:AN433"/>
    <mergeCell ref="AK420:AN422"/>
    <mergeCell ref="J357:AH361"/>
    <mergeCell ref="B394:T397"/>
    <mergeCell ref="C398:I402"/>
    <mergeCell ref="AK378:AN380"/>
    <mergeCell ref="C362:I366"/>
    <mergeCell ref="C352:I356"/>
    <mergeCell ref="C357:I361"/>
    <mergeCell ref="C347:I351"/>
    <mergeCell ref="J362:AH366"/>
    <mergeCell ref="J382:AH386"/>
    <mergeCell ref="AK383:AN385"/>
    <mergeCell ref="AK389:AN391"/>
    <mergeCell ref="AK399:AN401"/>
    <mergeCell ref="I455:J459"/>
    <mergeCell ref="Q455:R459"/>
    <mergeCell ref="Y455:Z459"/>
    <mergeCell ref="G470:M474"/>
    <mergeCell ref="AQ343:AQ345"/>
    <mergeCell ref="AK353:AN355"/>
    <mergeCell ref="AK358:AN360"/>
    <mergeCell ref="AK363:AN365"/>
    <mergeCell ref="AK368:AN370"/>
    <mergeCell ref="AK373:AN375"/>
    <mergeCell ref="AQ368:AQ370"/>
    <mergeCell ref="AP338:AP340"/>
    <mergeCell ref="AQ338:AQ340"/>
    <mergeCell ref="AP343:AP345"/>
    <mergeCell ref="AK348:AN350"/>
    <mergeCell ref="AP348:AP350"/>
    <mergeCell ref="AQ348:AQ350"/>
    <mergeCell ref="AK343:AN345"/>
    <mergeCell ref="J408:AH412"/>
    <mergeCell ref="AK409:AN411"/>
    <mergeCell ref="A447:T451"/>
    <mergeCell ref="C408:I412"/>
    <mergeCell ref="C452:H454"/>
    <mergeCell ref="AK414:AN416"/>
    <mergeCell ref="J398:AH402"/>
    <mergeCell ref="C403:I407"/>
    <mergeCell ref="AK404:AN406"/>
    <mergeCell ref="J403:AH407"/>
    <mergeCell ref="J367:AH371"/>
    <mergeCell ref="J372:AH376"/>
    <mergeCell ref="J377:AH381"/>
    <mergeCell ref="AP373:AP375"/>
    <mergeCell ref="AQ373:AQ375"/>
    <mergeCell ref="AP383:AP385"/>
    <mergeCell ref="AQ383:AQ385"/>
    <mergeCell ref="C372:I376"/>
    <mergeCell ref="C377:I381"/>
    <mergeCell ref="C382:I386"/>
    <mergeCell ref="AP368:AP370"/>
    <mergeCell ref="C388:T392"/>
    <mergeCell ref="C367:I371"/>
    <mergeCell ref="AQ378:AQ380"/>
    <mergeCell ref="N475:AN479"/>
    <mergeCell ref="N470:AN474"/>
    <mergeCell ref="N466:AN469"/>
    <mergeCell ref="AR338:AR340"/>
    <mergeCell ref="B130:L134"/>
    <mergeCell ref="M130:Z134"/>
    <mergeCell ref="AA130:AN134"/>
    <mergeCell ref="B135:L157"/>
    <mergeCell ref="R135:Z139"/>
    <mergeCell ref="R140:Z144"/>
    <mergeCell ref="AF145:AN157"/>
    <mergeCell ref="AF140:AN144"/>
    <mergeCell ref="AF135:AN139"/>
    <mergeCell ref="R145:Z157"/>
    <mergeCell ref="A160:AB162"/>
    <mergeCell ref="A186:AB188"/>
    <mergeCell ref="AA455:AF459"/>
    <mergeCell ref="AA452:AF454"/>
    <mergeCell ref="AI455:AN459"/>
    <mergeCell ref="AI452:AN454"/>
    <mergeCell ref="J347:AH351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rowBreaks count="2" manualBreakCount="2">
    <brk id="159" max="40" man="1"/>
    <brk id="328" max="40" man="1"/>
  </rowBreaks>
  <drawing r:id="rId2"/>
  <legacyDrawing r:id="rId3"/>
  <controls>
    <mc:AlternateContent xmlns:mc="http://schemas.openxmlformats.org/markup-compatibility/2006">
      <mc:Choice Requires="x14">
        <control shapeId="1060" r:id="rId4" name="OptionButton4">
          <controlPr autoLine="0" linkedCell="AP338" r:id="rId5">
            <anchor moveWithCells="1" sizeWithCells="1">
              <from>
                <xdr:col>10</xdr:col>
                <xdr:colOff>0</xdr:colOff>
                <xdr:row>335</xdr:row>
                <xdr:rowOff>47625</xdr:rowOff>
              </from>
              <to>
                <xdr:col>14</xdr:col>
                <xdr:colOff>104775</xdr:colOff>
                <xdr:row>341</xdr:row>
                <xdr:rowOff>38100</xdr:rowOff>
              </to>
            </anchor>
          </controlPr>
        </control>
      </mc:Choice>
      <mc:Fallback>
        <control shapeId="1060" r:id="rId4" name="OptionButton4"/>
      </mc:Fallback>
    </mc:AlternateContent>
    <mc:AlternateContent xmlns:mc="http://schemas.openxmlformats.org/markup-compatibility/2006">
      <mc:Choice Requires="x14">
        <control shapeId="1061" r:id="rId6" name="OptionButton5">
          <controlPr autoLine="0" linkedCell="AQ338" r:id="rId7">
            <anchor moveWithCells="1">
              <from>
                <xdr:col>16</xdr:col>
                <xdr:colOff>28575</xdr:colOff>
                <xdr:row>336</xdr:row>
                <xdr:rowOff>0</xdr:rowOff>
              </from>
              <to>
                <xdr:col>23</xdr:col>
                <xdr:colOff>133350</xdr:colOff>
                <xdr:row>341</xdr:row>
                <xdr:rowOff>38100</xdr:rowOff>
              </to>
            </anchor>
          </controlPr>
        </control>
      </mc:Choice>
      <mc:Fallback>
        <control shapeId="1061" r:id="rId6" name="OptionButton5"/>
      </mc:Fallback>
    </mc:AlternateContent>
    <mc:AlternateContent xmlns:mc="http://schemas.openxmlformats.org/markup-compatibility/2006">
      <mc:Choice Requires="x14">
        <control shapeId="1063" r:id="rId8" name="OptionButton1">
          <controlPr autoLine="0" autoPict="0" linkedCell="AP343" r:id="rId9">
            <anchor moveWithCells="1">
              <from>
                <xdr:col>10</xdr:col>
                <xdr:colOff>9525</xdr:colOff>
                <xdr:row>342</xdr:row>
                <xdr:rowOff>28575</xdr:rowOff>
              </from>
              <to>
                <xdr:col>15</xdr:col>
                <xdr:colOff>95250</xdr:colOff>
                <xdr:row>345</xdr:row>
                <xdr:rowOff>28575</xdr:rowOff>
              </to>
            </anchor>
          </controlPr>
        </control>
      </mc:Choice>
      <mc:Fallback>
        <control shapeId="1063" r:id="rId8" name="OptionButton1"/>
      </mc:Fallback>
    </mc:AlternateContent>
    <mc:AlternateContent xmlns:mc="http://schemas.openxmlformats.org/markup-compatibility/2006">
      <mc:Choice Requires="x14">
        <control shapeId="1064" r:id="rId10" name="OptionButton2">
          <controlPr autoLine="0" autoPict="0" linkedCell="AQ343" r:id="rId11">
            <anchor moveWithCells="1">
              <from>
                <xdr:col>16</xdr:col>
                <xdr:colOff>19050</xdr:colOff>
                <xdr:row>342</xdr:row>
                <xdr:rowOff>19050</xdr:rowOff>
              </from>
              <to>
                <xdr:col>22</xdr:col>
                <xdr:colOff>161925</xdr:colOff>
                <xdr:row>345</xdr:row>
                <xdr:rowOff>28575</xdr:rowOff>
              </to>
            </anchor>
          </controlPr>
        </control>
      </mc:Choice>
      <mc:Fallback>
        <control shapeId="1064" r:id="rId10" name="OptionButton2"/>
      </mc:Fallback>
    </mc:AlternateContent>
    <mc:AlternateContent xmlns:mc="http://schemas.openxmlformats.org/markup-compatibility/2006">
      <mc:Choice Requires="x14">
        <control shapeId="1065" r:id="rId12" name="OptionButton3">
          <controlPr autoLine="0" autoPict="0" linkedCell="AP348" r:id="rId13">
            <anchor moveWithCells="1">
              <from>
                <xdr:col>10</xdr:col>
                <xdr:colOff>9525</xdr:colOff>
                <xdr:row>347</xdr:row>
                <xdr:rowOff>9525</xdr:rowOff>
              </from>
              <to>
                <xdr:col>16</xdr:col>
                <xdr:colOff>9525</xdr:colOff>
                <xdr:row>350</xdr:row>
                <xdr:rowOff>9525</xdr:rowOff>
              </to>
            </anchor>
          </controlPr>
        </control>
      </mc:Choice>
      <mc:Fallback>
        <control shapeId="1065" r:id="rId12" name="OptionButton3"/>
      </mc:Fallback>
    </mc:AlternateContent>
    <mc:AlternateContent xmlns:mc="http://schemas.openxmlformats.org/markup-compatibility/2006">
      <mc:Choice Requires="x14">
        <control shapeId="1068" r:id="rId14" name="OptionButton9">
          <controlPr autoLine="0" autoPict="0" linkedCell="AP358" r:id="rId15">
            <anchor moveWithCells="1">
              <from>
                <xdr:col>10</xdr:col>
                <xdr:colOff>9525</xdr:colOff>
                <xdr:row>355</xdr:row>
                <xdr:rowOff>47625</xdr:rowOff>
              </from>
              <to>
                <xdr:col>15</xdr:col>
                <xdr:colOff>9525</xdr:colOff>
                <xdr:row>361</xdr:row>
                <xdr:rowOff>47625</xdr:rowOff>
              </to>
            </anchor>
          </controlPr>
        </control>
      </mc:Choice>
      <mc:Fallback>
        <control shapeId="1068" r:id="rId14" name="OptionButton9"/>
      </mc:Fallback>
    </mc:AlternateContent>
    <mc:AlternateContent xmlns:mc="http://schemas.openxmlformats.org/markup-compatibility/2006">
      <mc:Choice Requires="x14">
        <control shapeId="1069" r:id="rId16" name="OptionButton10">
          <controlPr autoLine="0" autoPict="0" linkedCell="AQ358" r:id="rId17">
            <anchor moveWithCells="1">
              <from>
                <xdr:col>16</xdr:col>
                <xdr:colOff>19050</xdr:colOff>
                <xdr:row>355</xdr:row>
                <xdr:rowOff>57150</xdr:rowOff>
              </from>
              <to>
                <xdr:col>25</xdr:col>
                <xdr:colOff>142875</xdr:colOff>
                <xdr:row>361</xdr:row>
                <xdr:rowOff>28575</xdr:rowOff>
              </to>
            </anchor>
          </controlPr>
        </control>
      </mc:Choice>
      <mc:Fallback>
        <control shapeId="1069" r:id="rId16" name="OptionButton10"/>
      </mc:Fallback>
    </mc:AlternateContent>
    <mc:AlternateContent xmlns:mc="http://schemas.openxmlformats.org/markup-compatibility/2006">
      <mc:Choice Requires="x14">
        <control shapeId="1070" r:id="rId18" name="OptionButton11">
          <controlPr autoLine="0" linkedCell="AR358" r:id="rId19">
            <anchor moveWithCells="1">
              <from>
                <xdr:col>26</xdr:col>
                <xdr:colOff>152400</xdr:colOff>
                <xdr:row>355</xdr:row>
                <xdr:rowOff>57150</xdr:rowOff>
              </from>
              <to>
                <xdr:col>33</xdr:col>
                <xdr:colOff>85725</xdr:colOff>
                <xdr:row>361</xdr:row>
                <xdr:rowOff>9525</xdr:rowOff>
              </to>
            </anchor>
          </controlPr>
        </control>
      </mc:Choice>
      <mc:Fallback>
        <control shapeId="1070" r:id="rId18" name="OptionButton11"/>
      </mc:Fallback>
    </mc:AlternateContent>
    <mc:AlternateContent xmlns:mc="http://schemas.openxmlformats.org/markup-compatibility/2006">
      <mc:Choice Requires="x14">
        <control shapeId="1071" r:id="rId20" name="OptionButton12">
          <controlPr autoLine="0" autoPict="0" linkedCell="AP363" r:id="rId21">
            <anchor moveWithCells="1">
              <from>
                <xdr:col>10</xdr:col>
                <xdr:colOff>9525</xdr:colOff>
                <xdr:row>361</xdr:row>
                <xdr:rowOff>66675</xdr:rowOff>
              </from>
              <to>
                <xdr:col>16</xdr:col>
                <xdr:colOff>161925</xdr:colOff>
                <xdr:row>365</xdr:row>
                <xdr:rowOff>0</xdr:rowOff>
              </to>
            </anchor>
          </controlPr>
        </control>
      </mc:Choice>
      <mc:Fallback>
        <control shapeId="1071" r:id="rId20" name="OptionButton12"/>
      </mc:Fallback>
    </mc:AlternateContent>
    <mc:AlternateContent xmlns:mc="http://schemas.openxmlformats.org/markup-compatibility/2006">
      <mc:Choice Requires="x14">
        <control shapeId="1072" r:id="rId22" name="OptionButton13">
          <controlPr autoLine="0" autoPict="0" linkedCell="AQ363" r:id="rId23">
            <anchor moveWithCells="1">
              <from>
                <xdr:col>17</xdr:col>
                <xdr:colOff>95250</xdr:colOff>
                <xdr:row>362</xdr:row>
                <xdr:rowOff>9525</xdr:rowOff>
              </from>
              <to>
                <xdr:col>23</xdr:col>
                <xdr:colOff>9525</xdr:colOff>
                <xdr:row>365</xdr:row>
                <xdr:rowOff>9525</xdr:rowOff>
              </to>
            </anchor>
          </controlPr>
        </control>
      </mc:Choice>
      <mc:Fallback>
        <control shapeId="1072" r:id="rId22" name="OptionButton13"/>
      </mc:Fallback>
    </mc:AlternateContent>
    <mc:AlternateContent xmlns:mc="http://schemas.openxmlformats.org/markup-compatibility/2006">
      <mc:Choice Requires="x14">
        <control shapeId="1073" r:id="rId24" name="OptionButton14">
          <controlPr autoLine="0" autoPict="0" linkedCell="AR363" r:id="rId25">
            <anchor moveWithCells="1">
              <from>
                <xdr:col>23</xdr:col>
                <xdr:colOff>114300</xdr:colOff>
                <xdr:row>361</xdr:row>
                <xdr:rowOff>66675</xdr:rowOff>
              </from>
              <to>
                <xdr:col>28</xdr:col>
                <xdr:colOff>95250</xdr:colOff>
                <xdr:row>365</xdr:row>
                <xdr:rowOff>0</xdr:rowOff>
              </to>
            </anchor>
          </controlPr>
        </control>
      </mc:Choice>
      <mc:Fallback>
        <control shapeId="1073" r:id="rId24" name="OptionButton14"/>
      </mc:Fallback>
    </mc:AlternateContent>
    <mc:AlternateContent xmlns:mc="http://schemas.openxmlformats.org/markup-compatibility/2006">
      <mc:Choice Requires="x14">
        <control shapeId="1074" r:id="rId26" name="OptionButton15">
          <controlPr autoLine="0" autoPict="0" linkedCell="AP368" r:id="rId27">
            <anchor moveWithCells="1">
              <from>
                <xdr:col>10</xdr:col>
                <xdr:colOff>9525</xdr:colOff>
                <xdr:row>367</xdr:row>
                <xdr:rowOff>0</xdr:rowOff>
              </from>
              <to>
                <xdr:col>15</xdr:col>
                <xdr:colOff>104775</xdr:colOff>
                <xdr:row>370</xdr:row>
                <xdr:rowOff>9525</xdr:rowOff>
              </to>
            </anchor>
          </controlPr>
        </control>
      </mc:Choice>
      <mc:Fallback>
        <control shapeId="1074" r:id="rId26" name="OptionButton15"/>
      </mc:Fallback>
    </mc:AlternateContent>
    <mc:AlternateContent xmlns:mc="http://schemas.openxmlformats.org/markup-compatibility/2006">
      <mc:Choice Requires="x14">
        <control shapeId="1075" r:id="rId28" name="OptionButton16">
          <controlPr autoLine="0" autoPict="0" linkedCell="AQ368" r:id="rId29">
            <anchor moveWithCells="1">
              <from>
                <xdr:col>16</xdr:col>
                <xdr:colOff>19050</xdr:colOff>
                <xdr:row>367</xdr:row>
                <xdr:rowOff>0</xdr:rowOff>
              </from>
              <to>
                <xdr:col>21</xdr:col>
                <xdr:colOff>28575</xdr:colOff>
                <xdr:row>370</xdr:row>
                <xdr:rowOff>9525</xdr:rowOff>
              </to>
            </anchor>
          </controlPr>
        </control>
      </mc:Choice>
      <mc:Fallback>
        <control shapeId="1075" r:id="rId28" name="OptionButton16"/>
      </mc:Fallback>
    </mc:AlternateContent>
    <mc:AlternateContent xmlns:mc="http://schemas.openxmlformats.org/markup-compatibility/2006">
      <mc:Choice Requires="x14">
        <control shapeId="1077" r:id="rId30" name="OptionButton18">
          <controlPr autoLine="0" autoPict="0" linkedCell="AP373" r:id="rId31">
            <anchor moveWithCells="1">
              <from>
                <xdr:col>10</xdr:col>
                <xdr:colOff>9525</xdr:colOff>
                <xdr:row>371</xdr:row>
                <xdr:rowOff>47625</xdr:rowOff>
              </from>
              <to>
                <xdr:col>15</xdr:col>
                <xdr:colOff>57150</xdr:colOff>
                <xdr:row>374</xdr:row>
                <xdr:rowOff>57150</xdr:rowOff>
              </to>
            </anchor>
          </controlPr>
        </control>
      </mc:Choice>
      <mc:Fallback>
        <control shapeId="1077" r:id="rId30" name="OptionButton18"/>
      </mc:Fallback>
    </mc:AlternateContent>
    <mc:AlternateContent xmlns:mc="http://schemas.openxmlformats.org/markup-compatibility/2006">
      <mc:Choice Requires="x14">
        <control shapeId="1078" r:id="rId32" name="OptionButton19">
          <controlPr autoLine="0" autoPict="0" linkedCell="AQ373" r:id="rId33">
            <anchor moveWithCells="1">
              <from>
                <xdr:col>16</xdr:col>
                <xdr:colOff>19050</xdr:colOff>
                <xdr:row>371</xdr:row>
                <xdr:rowOff>47625</xdr:rowOff>
              </from>
              <to>
                <xdr:col>20</xdr:col>
                <xdr:colOff>161925</xdr:colOff>
                <xdr:row>374</xdr:row>
                <xdr:rowOff>57150</xdr:rowOff>
              </to>
            </anchor>
          </controlPr>
        </control>
      </mc:Choice>
      <mc:Fallback>
        <control shapeId="1078" r:id="rId32" name="OptionButton19"/>
      </mc:Fallback>
    </mc:AlternateContent>
    <mc:AlternateContent xmlns:mc="http://schemas.openxmlformats.org/markup-compatibility/2006">
      <mc:Choice Requires="x14">
        <control shapeId="1079" r:id="rId34" name="OptionButton20">
          <controlPr autoLine="0" autoPict="0" linkedCell="AR373" r:id="rId35">
            <anchor moveWithCells="1">
              <from>
                <xdr:col>22</xdr:col>
                <xdr:colOff>123825</xdr:colOff>
                <xdr:row>371</xdr:row>
                <xdr:rowOff>47625</xdr:rowOff>
              </from>
              <to>
                <xdr:col>29</xdr:col>
                <xdr:colOff>142875</xdr:colOff>
                <xdr:row>374</xdr:row>
                <xdr:rowOff>57150</xdr:rowOff>
              </to>
            </anchor>
          </controlPr>
        </control>
      </mc:Choice>
      <mc:Fallback>
        <control shapeId="1079" r:id="rId34" name="OptionButton20"/>
      </mc:Fallback>
    </mc:AlternateContent>
    <mc:AlternateContent xmlns:mc="http://schemas.openxmlformats.org/markup-compatibility/2006">
      <mc:Choice Requires="x14">
        <control shapeId="1080" r:id="rId36" name="OptionButton21">
          <controlPr autoLine="0" autoPict="0" linkedCell="AP378" r:id="rId37">
            <anchor moveWithCells="1">
              <from>
                <xdr:col>10</xdr:col>
                <xdr:colOff>9525</xdr:colOff>
                <xdr:row>376</xdr:row>
                <xdr:rowOff>57150</xdr:rowOff>
              </from>
              <to>
                <xdr:col>15</xdr:col>
                <xdr:colOff>57150</xdr:colOff>
                <xdr:row>380</xdr:row>
                <xdr:rowOff>0</xdr:rowOff>
              </to>
            </anchor>
          </controlPr>
        </control>
      </mc:Choice>
      <mc:Fallback>
        <control shapeId="1080" r:id="rId36" name="OptionButton21"/>
      </mc:Fallback>
    </mc:AlternateContent>
    <mc:AlternateContent xmlns:mc="http://schemas.openxmlformats.org/markup-compatibility/2006">
      <mc:Choice Requires="x14">
        <control shapeId="1081" r:id="rId38" name="OptionButton22">
          <controlPr autoLine="0" autoPict="0" linkedCell="AQ378" r:id="rId39">
            <anchor moveWithCells="1">
              <from>
                <xdr:col>16</xdr:col>
                <xdr:colOff>19050</xdr:colOff>
                <xdr:row>376</xdr:row>
                <xdr:rowOff>57150</xdr:rowOff>
              </from>
              <to>
                <xdr:col>20</xdr:col>
                <xdr:colOff>161925</xdr:colOff>
                <xdr:row>380</xdr:row>
                <xdr:rowOff>0</xdr:rowOff>
              </to>
            </anchor>
          </controlPr>
        </control>
      </mc:Choice>
      <mc:Fallback>
        <control shapeId="1081" r:id="rId38" name="OptionButton22"/>
      </mc:Fallback>
    </mc:AlternateContent>
    <mc:AlternateContent xmlns:mc="http://schemas.openxmlformats.org/markup-compatibility/2006">
      <mc:Choice Requires="x14">
        <control shapeId="1083" r:id="rId40" name="OptionButton24">
          <controlPr autoLine="0" autoPict="0" linkedCell="AP383" r:id="rId41">
            <anchor moveWithCells="1">
              <from>
                <xdr:col>10</xdr:col>
                <xdr:colOff>9525</xdr:colOff>
                <xdr:row>382</xdr:row>
                <xdr:rowOff>0</xdr:rowOff>
              </from>
              <to>
                <xdr:col>15</xdr:col>
                <xdr:colOff>47625</xdr:colOff>
                <xdr:row>384</xdr:row>
                <xdr:rowOff>66675</xdr:rowOff>
              </to>
            </anchor>
          </controlPr>
        </control>
      </mc:Choice>
      <mc:Fallback>
        <control shapeId="1083" r:id="rId40" name="OptionButton24"/>
      </mc:Fallback>
    </mc:AlternateContent>
    <mc:AlternateContent xmlns:mc="http://schemas.openxmlformats.org/markup-compatibility/2006">
      <mc:Choice Requires="x14">
        <control shapeId="1084" r:id="rId42" name="OptionButton25">
          <controlPr autoLine="0" autoPict="0" linkedCell="AQ383" r:id="rId43">
            <anchor moveWithCells="1">
              <from>
                <xdr:col>16</xdr:col>
                <xdr:colOff>19050</xdr:colOff>
                <xdr:row>382</xdr:row>
                <xdr:rowOff>0</xdr:rowOff>
              </from>
              <to>
                <xdr:col>20</xdr:col>
                <xdr:colOff>142875</xdr:colOff>
                <xdr:row>385</xdr:row>
                <xdr:rowOff>28575</xdr:rowOff>
              </to>
            </anchor>
          </controlPr>
        </control>
      </mc:Choice>
      <mc:Fallback>
        <control shapeId="1084" r:id="rId42" name="OptionButton25"/>
      </mc:Fallback>
    </mc:AlternateContent>
    <mc:AlternateContent xmlns:mc="http://schemas.openxmlformats.org/markup-compatibility/2006">
      <mc:Choice Requires="x14">
        <control shapeId="1086" r:id="rId44" name="OptionButton7">
          <controlPr autoLine="0" autoPict="0" linkedCell="AQ348" r:id="rId45">
            <anchor moveWithCells="1">
              <from>
                <xdr:col>16</xdr:col>
                <xdr:colOff>19050</xdr:colOff>
                <xdr:row>347</xdr:row>
                <xdr:rowOff>9525</xdr:rowOff>
              </from>
              <to>
                <xdr:col>27</xdr:col>
                <xdr:colOff>152400</xdr:colOff>
                <xdr:row>350</xdr:row>
                <xdr:rowOff>9525</xdr:rowOff>
              </to>
            </anchor>
          </controlPr>
        </control>
      </mc:Choice>
      <mc:Fallback>
        <control shapeId="1086" r:id="rId44" name="OptionButton7"/>
      </mc:Fallback>
    </mc:AlternateContent>
    <mc:AlternateContent xmlns:mc="http://schemas.openxmlformats.org/markup-compatibility/2006">
      <mc:Choice Requires="x14">
        <control shapeId="1087" r:id="rId46" name="OptionButton8">
          <controlPr autoLine="0" autoPict="0" linkedCell="AP353" r:id="rId47">
            <anchor moveWithCells="1">
              <from>
                <xdr:col>10</xdr:col>
                <xdr:colOff>9525</xdr:colOff>
                <xdr:row>352</xdr:row>
                <xdr:rowOff>9525</xdr:rowOff>
              </from>
              <to>
                <xdr:col>19</xdr:col>
                <xdr:colOff>161925</xdr:colOff>
                <xdr:row>355</xdr:row>
                <xdr:rowOff>28575</xdr:rowOff>
              </to>
            </anchor>
          </controlPr>
        </control>
      </mc:Choice>
      <mc:Fallback>
        <control shapeId="1087" r:id="rId46" name="OptionButton8"/>
      </mc:Fallback>
    </mc:AlternateContent>
    <mc:AlternateContent xmlns:mc="http://schemas.openxmlformats.org/markup-compatibility/2006">
      <mc:Choice Requires="x14">
        <control shapeId="1088" r:id="rId48" name="OptionButton27">
          <controlPr autoLine="0" autoPict="0" linkedCell="AQ353" r:id="rId49">
            <anchor moveWithCells="1">
              <from>
                <xdr:col>20</xdr:col>
                <xdr:colOff>57150</xdr:colOff>
                <xdr:row>352</xdr:row>
                <xdr:rowOff>9525</xdr:rowOff>
              </from>
              <to>
                <xdr:col>31</xdr:col>
                <xdr:colOff>0</xdr:colOff>
                <xdr:row>355</xdr:row>
                <xdr:rowOff>19050</xdr:rowOff>
              </to>
            </anchor>
          </controlPr>
        </control>
      </mc:Choice>
      <mc:Fallback>
        <control shapeId="1088" r:id="rId48" name="OptionButton27"/>
      </mc:Fallback>
    </mc:AlternateContent>
    <mc:AlternateContent xmlns:mc="http://schemas.openxmlformats.org/markup-compatibility/2006">
      <mc:Choice Requires="x14">
        <control shapeId="1089" r:id="rId50" name="OptionButton17">
          <controlPr autoLine="0" autoPict="0" linkedCell="AP399" r:id="rId51">
            <anchor moveWithCells="1">
              <from>
                <xdr:col>10</xdr:col>
                <xdr:colOff>9525</xdr:colOff>
                <xdr:row>398</xdr:row>
                <xdr:rowOff>19050</xdr:rowOff>
              </from>
              <to>
                <xdr:col>15</xdr:col>
                <xdr:colOff>57150</xdr:colOff>
                <xdr:row>401</xdr:row>
                <xdr:rowOff>28575</xdr:rowOff>
              </to>
            </anchor>
          </controlPr>
        </control>
      </mc:Choice>
      <mc:Fallback>
        <control shapeId="1089" r:id="rId50" name="OptionButton17"/>
      </mc:Fallback>
    </mc:AlternateContent>
    <mc:AlternateContent xmlns:mc="http://schemas.openxmlformats.org/markup-compatibility/2006">
      <mc:Choice Requires="x14">
        <control shapeId="1090" r:id="rId52" name="OptionButton23">
          <controlPr autoLine="0" autoPict="0" linkedCell="AQ399" r:id="rId53">
            <anchor moveWithCells="1">
              <from>
                <xdr:col>16</xdr:col>
                <xdr:colOff>19050</xdr:colOff>
                <xdr:row>398</xdr:row>
                <xdr:rowOff>19050</xdr:rowOff>
              </from>
              <to>
                <xdr:col>20</xdr:col>
                <xdr:colOff>161925</xdr:colOff>
                <xdr:row>401</xdr:row>
                <xdr:rowOff>28575</xdr:rowOff>
              </to>
            </anchor>
          </controlPr>
        </control>
      </mc:Choice>
      <mc:Fallback>
        <control shapeId="1090" r:id="rId52" name="OptionButton23"/>
      </mc:Fallback>
    </mc:AlternateContent>
    <mc:AlternateContent xmlns:mc="http://schemas.openxmlformats.org/markup-compatibility/2006">
      <mc:Choice Requires="x14">
        <control shapeId="1091" r:id="rId54" name="OptionButton26">
          <controlPr autoLine="0" autoPict="0" linkedCell="AP404" r:id="rId55">
            <anchor moveWithCells="1">
              <from>
                <xdr:col>10</xdr:col>
                <xdr:colOff>9525</xdr:colOff>
                <xdr:row>403</xdr:row>
                <xdr:rowOff>19050</xdr:rowOff>
              </from>
              <to>
                <xdr:col>15</xdr:col>
                <xdr:colOff>47625</xdr:colOff>
                <xdr:row>406</xdr:row>
                <xdr:rowOff>28575</xdr:rowOff>
              </to>
            </anchor>
          </controlPr>
        </control>
      </mc:Choice>
      <mc:Fallback>
        <control shapeId="1091" r:id="rId54" name="OptionButton26"/>
      </mc:Fallback>
    </mc:AlternateContent>
    <mc:AlternateContent xmlns:mc="http://schemas.openxmlformats.org/markup-compatibility/2006">
      <mc:Choice Requires="x14">
        <control shapeId="1092" r:id="rId56" name="OptionButton28">
          <controlPr autoLine="0" autoPict="0" linkedCell="AQ404" r:id="rId57">
            <anchor moveWithCells="1">
              <from>
                <xdr:col>16</xdr:col>
                <xdr:colOff>19050</xdr:colOff>
                <xdr:row>403</xdr:row>
                <xdr:rowOff>19050</xdr:rowOff>
              </from>
              <to>
                <xdr:col>21</xdr:col>
                <xdr:colOff>19050</xdr:colOff>
                <xdr:row>406</xdr:row>
                <xdr:rowOff>47625</xdr:rowOff>
              </to>
            </anchor>
          </controlPr>
        </control>
      </mc:Choice>
      <mc:Fallback>
        <control shapeId="1092" r:id="rId56" name="OptionButton28"/>
      </mc:Fallback>
    </mc:AlternateContent>
    <mc:AlternateContent xmlns:mc="http://schemas.openxmlformats.org/markup-compatibility/2006">
      <mc:Choice Requires="x14">
        <control shapeId="1093" r:id="rId58" name="OptionButton29">
          <controlPr autoLine="0" autoPict="0" linkedCell="AP409" r:id="rId59">
            <anchor moveWithCells="1">
              <from>
                <xdr:col>10</xdr:col>
                <xdr:colOff>9525</xdr:colOff>
                <xdr:row>408</xdr:row>
                <xdr:rowOff>38100</xdr:rowOff>
              </from>
              <to>
                <xdr:col>15</xdr:col>
                <xdr:colOff>66675</xdr:colOff>
                <xdr:row>411</xdr:row>
                <xdr:rowOff>28575</xdr:rowOff>
              </to>
            </anchor>
          </controlPr>
        </control>
      </mc:Choice>
      <mc:Fallback>
        <control shapeId="1093" r:id="rId58" name="OptionButton29"/>
      </mc:Fallback>
    </mc:AlternateContent>
    <mc:AlternateContent xmlns:mc="http://schemas.openxmlformats.org/markup-compatibility/2006">
      <mc:Choice Requires="x14">
        <control shapeId="1094" r:id="rId60" name="OptionButton30">
          <controlPr autoLine="0" autoPict="0" linkedCell="AQ409" r:id="rId61">
            <anchor moveWithCells="1">
              <from>
                <xdr:col>16</xdr:col>
                <xdr:colOff>19050</xdr:colOff>
                <xdr:row>408</xdr:row>
                <xdr:rowOff>38100</xdr:rowOff>
              </from>
              <to>
                <xdr:col>20</xdr:col>
                <xdr:colOff>104775</xdr:colOff>
                <xdr:row>411</xdr:row>
                <xdr:rowOff>38100</xdr:rowOff>
              </to>
            </anchor>
          </controlPr>
        </control>
      </mc:Choice>
      <mc:Fallback>
        <control shapeId="1094" r:id="rId60" name="OptionButton30"/>
      </mc:Fallback>
    </mc:AlternateContent>
    <mc:AlternateContent xmlns:mc="http://schemas.openxmlformats.org/markup-compatibility/2006">
      <mc:Choice Requires="x14">
        <control shapeId="1095" r:id="rId62" name="OptionButton31">
          <controlPr autoLine="0" autoPict="0" linkedCell="AP414" r:id="rId63">
            <anchor moveWithCells="1">
              <from>
                <xdr:col>10</xdr:col>
                <xdr:colOff>9525</xdr:colOff>
                <xdr:row>413</xdr:row>
                <xdr:rowOff>9525</xdr:rowOff>
              </from>
              <to>
                <xdr:col>15</xdr:col>
                <xdr:colOff>38100</xdr:colOff>
                <xdr:row>416</xdr:row>
                <xdr:rowOff>0</xdr:rowOff>
              </to>
            </anchor>
          </controlPr>
        </control>
      </mc:Choice>
      <mc:Fallback>
        <control shapeId="1095" r:id="rId62" name="OptionButton31"/>
      </mc:Fallback>
    </mc:AlternateContent>
    <mc:AlternateContent xmlns:mc="http://schemas.openxmlformats.org/markup-compatibility/2006">
      <mc:Choice Requires="x14">
        <control shapeId="1096" r:id="rId64" name="OptionButton32">
          <controlPr autoLine="0" autoPict="0" linkedCell="AQ414" r:id="rId65">
            <anchor moveWithCells="1">
              <from>
                <xdr:col>16</xdr:col>
                <xdr:colOff>19050</xdr:colOff>
                <xdr:row>413</xdr:row>
                <xdr:rowOff>19050</xdr:rowOff>
              </from>
              <to>
                <xdr:col>21</xdr:col>
                <xdr:colOff>161925</xdr:colOff>
                <xdr:row>416</xdr:row>
                <xdr:rowOff>0</xdr:rowOff>
              </to>
            </anchor>
          </controlPr>
        </control>
      </mc:Choice>
      <mc:Fallback>
        <control shapeId="1096" r:id="rId64" name="OptionButton32"/>
      </mc:Fallback>
    </mc:AlternateContent>
    <mc:AlternateContent xmlns:mc="http://schemas.openxmlformats.org/markup-compatibility/2006">
      <mc:Choice Requires="x14">
        <control shapeId="1097" r:id="rId66" name="OptionButton33">
          <controlPr autoLine="0" autoPict="0" linkedCell="AP431" r:id="rId67">
            <anchor moveWithCells="1">
              <from>
                <xdr:col>10</xdr:col>
                <xdr:colOff>9525</xdr:colOff>
                <xdr:row>430</xdr:row>
                <xdr:rowOff>9525</xdr:rowOff>
              </from>
              <to>
                <xdr:col>16</xdr:col>
                <xdr:colOff>95250</xdr:colOff>
                <xdr:row>433</xdr:row>
                <xdr:rowOff>19050</xdr:rowOff>
              </to>
            </anchor>
          </controlPr>
        </control>
      </mc:Choice>
      <mc:Fallback>
        <control shapeId="1097" r:id="rId66" name="OptionButton33"/>
      </mc:Fallback>
    </mc:AlternateContent>
    <mc:AlternateContent xmlns:mc="http://schemas.openxmlformats.org/markup-compatibility/2006">
      <mc:Choice Requires="x14">
        <control shapeId="1098" r:id="rId68" name="OptionButton34">
          <controlPr autoLine="0" autoPict="0" linkedCell="AQ431" r:id="rId69">
            <anchor moveWithCells="1">
              <from>
                <xdr:col>17</xdr:col>
                <xdr:colOff>85725</xdr:colOff>
                <xdr:row>429</xdr:row>
                <xdr:rowOff>66675</xdr:rowOff>
              </from>
              <to>
                <xdr:col>25</xdr:col>
                <xdr:colOff>85725</xdr:colOff>
                <xdr:row>433</xdr:row>
                <xdr:rowOff>9525</xdr:rowOff>
              </to>
            </anchor>
          </controlPr>
        </control>
      </mc:Choice>
      <mc:Fallback>
        <control shapeId="1098" r:id="rId68" name="OptionButton34"/>
      </mc:Fallback>
    </mc:AlternateContent>
    <mc:AlternateContent xmlns:mc="http://schemas.openxmlformats.org/markup-compatibility/2006">
      <mc:Choice Requires="x14">
        <control shapeId="1099" r:id="rId70" name="OptionButton35">
          <controlPr autoLine="0" autoPict="0" linkedCell="AR431" r:id="rId71">
            <anchor moveWithCells="1">
              <from>
                <xdr:col>25</xdr:col>
                <xdr:colOff>123825</xdr:colOff>
                <xdr:row>430</xdr:row>
                <xdr:rowOff>0</xdr:rowOff>
              </from>
              <to>
                <xdr:col>33</xdr:col>
                <xdr:colOff>28575</xdr:colOff>
                <xdr:row>433</xdr:row>
                <xdr:rowOff>9525</xdr:rowOff>
              </to>
            </anchor>
          </controlPr>
        </control>
      </mc:Choice>
      <mc:Fallback>
        <control shapeId="1099" r:id="rId70" name="OptionButton35"/>
      </mc:Fallback>
    </mc:AlternateContent>
    <mc:AlternateContent xmlns:mc="http://schemas.openxmlformats.org/markup-compatibility/2006">
      <mc:Choice Requires="x14">
        <control shapeId="1100" r:id="rId72" name="OptionButton36">
          <controlPr autoLine="0" autoPict="0" linkedCell="AP442" r:id="rId73">
            <anchor moveWithCells="1">
              <from>
                <xdr:col>10</xdr:col>
                <xdr:colOff>9525</xdr:colOff>
                <xdr:row>440</xdr:row>
                <xdr:rowOff>57150</xdr:rowOff>
              </from>
              <to>
                <xdr:col>15</xdr:col>
                <xdr:colOff>47625</xdr:colOff>
                <xdr:row>444</xdr:row>
                <xdr:rowOff>9525</xdr:rowOff>
              </to>
            </anchor>
          </controlPr>
        </control>
      </mc:Choice>
      <mc:Fallback>
        <control shapeId="1100" r:id="rId72" name="OptionButton36"/>
      </mc:Fallback>
    </mc:AlternateContent>
    <mc:AlternateContent xmlns:mc="http://schemas.openxmlformats.org/markup-compatibility/2006">
      <mc:Choice Requires="x14">
        <control shapeId="1101" r:id="rId74" name="OptionButton37">
          <controlPr autoLine="0" autoPict="0" linkedCell="AQ442" r:id="rId75">
            <anchor moveWithCells="1">
              <from>
                <xdr:col>16</xdr:col>
                <xdr:colOff>19050</xdr:colOff>
                <xdr:row>440</xdr:row>
                <xdr:rowOff>66675</xdr:rowOff>
              </from>
              <to>
                <xdr:col>21</xdr:col>
                <xdr:colOff>104775</xdr:colOff>
                <xdr:row>444</xdr:row>
                <xdr:rowOff>28575</xdr:rowOff>
              </to>
            </anchor>
          </controlPr>
        </control>
      </mc:Choice>
      <mc:Fallback>
        <control shapeId="1101" r:id="rId74" name="OptionButton37"/>
      </mc:Fallback>
    </mc:AlternateContent>
    <mc:AlternateContent xmlns:mc="http://schemas.openxmlformats.org/markup-compatibility/2006">
      <mc:Choice Requires="x14">
        <control shapeId="1110" r:id="rId76" name="OptionButton6">
          <controlPr autoLine="0" linkedCell="AR338" r:id="rId77">
            <anchor moveWithCells="1">
              <from>
                <xdr:col>26</xdr:col>
                <xdr:colOff>76200</xdr:colOff>
                <xdr:row>335</xdr:row>
                <xdr:rowOff>57150</xdr:rowOff>
              </from>
              <to>
                <xdr:col>31</xdr:col>
                <xdr:colOff>47625</xdr:colOff>
                <xdr:row>341</xdr:row>
                <xdr:rowOff>9525</xdr:rowOff>
              </to>
            </anchor>
          </controlPr>
        </control>
      </mc:Choice>
      <mc:Fallback>
        <control shapeId="1110" r:id="rId76" name="OptionButton6"/>
      </mc:Fallback>
    </mc:AlternateContent>
    <mc:AlternateContent xmlns:mc="http://schemas.openxmlformats.org/markup-compatibility/2006">
      <mc:Choice Requires="x14">
        <control shapeId="1171" r:id="rId78" name="Check Box 147">
          <controlPr defaultSize="0" autoFill="0" autoLine="0" autoPict="0">
            <anchor moveWithCells="1">
              <from>
                <xdr:col>1</xdr:col>
                <xdr:colOff>0</xdr:colOff>
                <xdr:row>501</xdr:row>
                <xdr:rowOff>38100</xdr:rowOff>
              </from>
              <to>
                <xdr:col>2</xdr:col>
                <xdr:colOff>152400</xdr:colOff>
                <xdr:row>505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3" r:id="rId79" name="Check Box 149">
          <controlPr defaultSize="0" autoFill="0" autoLine="0" autoPict="0">
            <anchor moveWithCells="1">
              <from>
                <xdr:col>3</xdr:col>
                <xdr:colOff>66675</xdr:colOff>
                <xdr:row>469</xdr:row>
                <xdr:rowOff>57150</xdr:rowOff>
              </from>
              <to>
                <xdr:col>5</xdr:col>
                <xdr:colOff>9525</xdr:colOff>
                <xdr:row>473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74" r:id="rId80" name="Check Box 150">
          <controlPr defaultSize="0" autoFill="0" autoLine="0" autoPict="0">
            <anchor moveWithCells="1">
              <from>
                <xdr:col>3</xdr:col>
                <xdr:colOff>66675</xdr:colOff>
                <xdr:row>475</xdr:row>
                <xdr:rowOff>0</xdr:rowOff>
              </from>
              <to>
                <xdr:col>5</xdr:col>
                <xdr:colOff>9525</xdr:colOff>
                <xdr:row>478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0" r:id="rId81" name="Check Box 196">
          <controlPr defaultSize="0" autoFill="0" autoLine="0" autoPict="0">
            <anchor moveWithCells="1">
              <from>
                <xdr:col>14</xdr:col>
                <xdr:colOff>19050</xdr:colOff>
                <xdr:row>21</xdr:row>
                <xdr:rowOff>47625</xdr:rowOff>
              </from>
              <to>
                <xdr:col>15</xdr:col>
                <xdr:colOff>85725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82" name="Check Box 197">
          <controlPr defaultSize="0" autoFill="0" autoLine="0" autoPict="0">
            <anchor moveWithCells="1">
              <from>
                <xdr:col>9</xdr:col>
                <xdr:colOff>9525</xdr:colOff>
                <xdr:row>22</xdr:row>
                <xdr:rowOff>0</xdr:rowOff>
              </from>
              <to>
                <xdr:col>10</xdr:col>
                <xdr:colOff>76200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3" r:id="rId83" name="Check Box 199">
          <controlPr defaultSize="0" autoFill="0" autoLine="0" autoPict="0">
            <anchor moveWithCells="1">
              <from>
                <xdr:col>14</xdr:col>
                <xdr:colOff>19050</xdr:colOff>
                <xdr:row>27</xdr:row>
                <xdr:rowOff>9525</xdr:rowOff>
              </from>
              <to>
                <xdr:col>15</xdr:col>
                <xdr:colOff>85725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4" r:id="rId84" name="Check Box 200">
          <controlPr defaultSize="0" autoFill="0" autoLine="0" autoPict="0">
            <anchor moveWithCells="1">
              <from>
                <xdr:col>9</xdr:col>
                <xdr:colOff>9525</xdr:colOff>
                <xdr:row>26</xdr:row>
                <xdr:rowOff>57150</xdr:rowOff>
              </from>
              <to>
                <xdr:col>10</xdr:col>
                <xdr:colOff>76200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6" r:id="rId85" name="Check Box 202">
          <controlPr defaultSize="0" autoFill="0" autoLine="0" autoPict="0">
            <anchor moveWithCells="1">
              <from>
                <xdr:col>1</xdr:col>
                <xdr:colOff>161925</xdr:colOff>
                <xdr:row>51</xdr:row>
                <xdr:rowOff>57150</xdr:rowOff>
              </from>
              <to>
                <xdr:col>4</xdr:col>
                <xdr:colOff>9525</xdr:colOff>
                <xdr:row>56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8" r:id="rId86" name="Check Box 204">
          <controlPr defaultSize="0" autoFill="0" autoLine="0" autoPict="0">
            <anchor moveWithCells="1">
              <from>
                <xdr:col>1</xdr:col>
                <xdr:colOff>161925</xdr:colOff>
                <xdr:row>62</xdr:row>
                <xdr:rowOff>9525</xdr:rowOff>
              </from>
              <to>
                <xdr:col>4</xdr:col>
                <xdr:colOff>9525</xdr:colOff>
                <xdr:row>67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9" r:id="rId87" name="Check Box 205">
          <controlPr defaultSize="0" autoFill="0" autoLine="0" autoPict="0">
            <anchor moveWithCells="1">
              <from>
                <xdr:col>22</xdr:col>
                <xdr:colOff>28575</xdr:colOff>
                <xdr:row>51</xdr:row>
                <xdr:rowOff>66675</xdr:rowOff>
              </from>
              <to>
                <xdr:col>23</xdr:col>
                <xdr:colOff>95250</xdr:colOff>
                <xdr:row>57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0" r:id="rId88" name="Check Box 206">
          <controlPr defaultSize="0" autoFill="0" autoLine="0" autoPict="0">
            <anchor moveWithCells="1">
              <from>
                <xdr:col>22</xdr:col>
                <xdr:colOff>28575</xdr:colOff>
                <xdr:row>57</xdr:row>
                <xdr:rowOff>9525</xdr:rowOff>
              </from>
              <to>
                <xdr:col>23</xdr:col>
                <xdr:colOff>95250</xdr:colOff>
                <xdr:row>62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1" r:id="rId89" name="Check Box 207">
          <controlPr defaultSize="0" autoFill="0" autoLine="0" autoPict="0">
            <anchor moveWithCells="1">
              <from>
                <xdr:col>23</xdr:col>
                <xdr:colOff>28575</xdr:colOff>
                <xdr:row>62</xdr:row>
                <xdr:rowOff>9525</xdr:rowOff>
              </from>
              <to>
                <xdr:col>24</xdr:col>
                <xdr:colOff>95250</xdr:colOff>
                <xdr:row>67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2" r:id="rId90" name="Check Box 208">
          <controlPr defaultSize="0" autoFill="0" autoLine="0" autoPict="0">
            <anchor moveWithCells="1">
              <from>
                <xdr:col>23</xdr:col>
                <xdr:colOff>28575</xdr:colOff>
                <xdr:row>67</xdr:row>
                <xdr:rowOff>9525</xdr:rowOff>
              </from>
              <to>
                <xdr:col>24</xdr:col>
                <xdr:colOff>95250</xdr:colOff>
                <xdr:row>72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3" r:id="rId91" name="Check Box 209">
          <controlPr defaultSize="0" autoFill="0" autoLine="0" autoPict="0">
            <anchor moveWithCells="1">
              <from>
                <xdr:col>22</xdr:col>
                <xdr:colOff>28575</xdr:colOff>
                <xdr:row>71</xdr:row>
                <xdr:rowOff>66675</xdr:rowOff>
              </from>
              <to>
                <xdr:col>23</xdr:col>
                <xdr:colOff>95250</xdr:colOff>
                <xdr:row>77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4" r:id="rId92" name="Check Box 210">
          <controlPr defaultSize="0" autoFill="0" autoLine="0" autoPict="0">
            <anchor moveWithCells="1">
              <from>
                <xdr:col>22</xdr:col>
                <xdr:colOff>28575</xdr:colOff>
                <xdr:row>77</xdr:row>
                <xdr:rowOff>0</xdr:rowOff>
              </from>
              <to>
                <xdr:col>23</xdr:col>
                <xdr:colOff>95250</xdr:colOff>
                <xdr:row>82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5" r:id="rId93" name="Check Box 211">
          <controlPr defaultSize="0" autoFill="0" autoLine="0" autoPict="0">
            <anchor moveWithCells="1">
              <from>
                <xdr:col>17</xdr:col>
                <xdr:colOff>114300</xdr:colOff>
                <xdr:row>144</xdr:row>
                <xdr:rowOff>9525</xdr:rowOff>
              </from>
              <to>
                <xdr:col>19</xdr:col>
                <xdr:colOff>28575</xdr:colOff>
                <xdr:row>147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6" r:id="rId94" name="Check Box 212">
          <controlPr defaultSize="0" autoFill="0" autoLine="0" autoPict="0">
            <anchor moveWithCells="1">
              <from>
                <xdr:col>17</xdr:col>
                <xdr:colOff>114300</xdr:colOff>
                <xdr:row>146</xdr:row>
                <xdr:rowOff>47625</xdr:rowOff>
              </from>
              <to>
                <xdr:col>19</xdr:col>
                <xdr:colOff>28575</xdr:colOff>
                <xdr:row>151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7" r:id="rId95" name="Check Box 213">
          <controlPr defaultSize="0" autoFill="0" autoLine="0" autoPict="0">
            <anchor moveWithCells="1">
              <from>
                <xdr:col>17</xdr:col>
                <xdr:colOff>114300</xdr:colOff>
                <xdr:row>149</xdr:row>
                <xdr:rowOff>57150</xdr:rowOff>
              </from>
              <to>
                <xdr:col>19</xdr:col>
                <xdr:colOff>28575</xdr:colOff>
                <xdr:row>154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8" r:id="rId96" name="Check Box 214">
          <controlPr defaultSize="0" autoFill="0" autoLine="0" autoPict="0">
            <anchor moveWithCells="1">
              <from>
                <xdr:col>17</xdr:col>
                <xdr:colOff>114300</xdr:colOff>
                <xdr:row>153</xdr:row>
                <xdr:rowOff>9525</xdr:rowOff>
              </from>
              <to>
                <xdr:col>19</xdr:col>
                <xdr:colOff>28575</xdr:colOff>
                <xdr:row>158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39" r:id="rId97" name="Group Box 215">
          <controlPr defaultSize="0" autoFill="0" autoPict="0">
            <anchor moveWithCells="1">
              <from>
                <xdr:col>10</xdr:col>
                <xdr:colOff>9525</xdr:colOff>
                <xdr:row>351</xdr:row>
                <xdr:rowOff>19050</xdr:rowOff>
              </from>
              <to>
                <xdr:col>29</xdr:col>
                <xdr:colOff>38100</xdr:colOff>
                <xdr:row>355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0" r:id="rId98" name="Group Box 216">
          <controlPr defaultSize="0" autoFill="0" autoPict="0">
            <anchor moveWithCells="1">
              <from>
                <xdr:col>10</xdr:col>
                <xdr:colOff>9525</xdr:colOff>
                <xdr:row>356</xdr:row>
                <xdr:rowOff>28575</xdr:rowOff>
              </from>
              <to>
                <xdr:col>28</xdr:col>
                <xdr:colOff>38100</xdr:colOff>
                <xdr:row>360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99" name="Group Box 217">
          <controlPr defaultSize="0" autoFill="0" autoPict="0">
            <anchor moveWithCells="1">
              <from>
                <xdr:col>10</xdr:col>
                <xdr:colOff>9525</xdr:colOff>
                <xdr:row>361</xdr:row>
                <xdr:rowOff>38100</xdr:rowOff>
              </from>
              <to>
                <xdr:col>34</xdr:col>
                <xdr:colOff>47625</xdr:colOff>
                <xdr:row>366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100" name="Group Box 218">
          <controlPr defaultSize="0" autoFill="0" autoPict="0">
            <anchor moveWithCells="1">
              <from>
                <xdr:col>10</xdr:col>
                <xdr:colOff>9525</xdr:colOff>
                <xdr:row>366</xdr:row>
                <xdr:rowOff>47625</xdr:rowOff>
              </from>
              <to>
                <xdr:col>33</xdr:col>
                <xdr:colOff>47625</xdr:colOff>
                <xdr:row>371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3" r:id="rId101" name="Group Box 219">
          <controlPr defaultSize="0" autoFill="0" autoPict="0">
            <anchor moveWithCells="1">
              <from>
                <xdr:col>10</xdr:col>
                <xdr:colOff>9525</xdr:colOff>
                <xdr:row>371</xdr:row>
                <xdr:rowOff>47625</xdr:rowOff>
              </from>
              <to>
                <xdr:col>21</xdr:col>
                <xdr:colOff>28575</xdr:colOff>
                <xdr:row>375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4" r:id="rId102" name="Group Box 220">
          <controlPr defaultSize="0" autoFill="0" autoPict="0">
            <anchor moveWithCells="1">
              <from>
                <xdr:col>10</xdr:col>
                <xdr:colOff>9525</xdr:colOff>
                <xdr:row>376</xdr:row>
                <xdr:rowOff>57150</xdr:rowOff>
              </from>
              <to>
                <xdr:col>28</xdr:col>
                <xdr:colOff>38100</xdr:colOff>
                <xdr:row>381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5" r:id="rId103" name="Group Box 221">
          <controlPr defaultSize="0" autoFill="0" autoPict="0">
            <anchor moveWithCells="1">
              <from>
                <xdr:col>10</xdr:col>
                <xdr:colOff>9525</xdr:colOff>
                <xdr:row>382</xdr:row>
                <xdr:rowOff>0</xdr:rowOff>
              </from>
              <to>
                <xdr:col>22</xdr:col>
                <xdr:colOff>28575</xdr:colOff>
                <xdr:row>386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6" r:id="rId104" name="Group Box 222">
          <controlPr defaultSize="0" autoFill="0" autoPict="0">
            <anchor moveWithCells="1">
              <from>
                <xdr:col>10</xdr:col>
                <xdr:colOff>9525</xdr:colOff>
                <xdr:row>387</xdr:row>
                <xdr:rowOff>0</xdr:rowOff>
              </from>
              <to>
                <xdr:col>21</xdr:col>
                <xdr:colOff>28575</xdr:colOff>
                <xdr:row>392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4" r:id="rId105" name="Check Box 240">
          <controlPr defaultSize="0" autoFill="0" autoLine="0" autoPict="0">
            <anchor moveWithCells="1">
              <from>
                <xdr:col>26</xdr:col>
                <xdr:colOff>114300</xdr:colOff>
                <xdr:row>297</xdr:row>
                <xdr:rowOff>38100</xdr:rowOff>
              </from>
              <to>
                <xdr:col>28</xdr:col>
                <xdr:colOff>104775</xdr:colOff>
                <xdr:row>302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8" r:id="rId106" name="Group Box 244">
          <controlPr defaultSize="0" autoFill="0" autoPict="0">
            <anchor moveWithCells="1">
              <from>
                <xdr:col>9</xdr:col>
                <xdr:colOff>9525</xdr:colOff>
                <xdr:row>402</xdr:row>
                <xdr:rowOff>28575</xdr:rowOff>
              </from>
              <to>
                <xdr:col>21</xdr:col>
                <xdr:colOff>28575</xdr:colOff>
                <xdr:row>407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69" r:id="rId107" name="Group Box 245">
          <controlPr defaultSize="0" autoFill="0" autoPict="0">
            <anchor moveWithCells="1">
              <from>
                <xdr:col>9</xdr:col>
                <xdr:colOff>9525</xdr:colOff>
                <xdr:row>407</xdr:row>
                <xdr:rowOff>28575</xdr:rowOff>
              </from>
              <to>
                <xdr:col>21</xdr:col>
                <xdr:colOff>28575</xdr:colOff>
                <xdr:row>412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0" r:id="rId108" name="Group Box 246">
          <controlPr defaultSize="0" autoFill="0" autoPict="0">
            <anchor moveWithCells="1">
              <from>
                <xdr:col>9</xdr:col>
                <xdr:colOff>9525</xdr:colOff>
                <xdr:row>412</xdr:row>
                <xdr:rowOff>38100</xdr:rowOff>
              </from>
              <to>
                <xdr:col>21</xdr:col>
                <xdr:colOff>28575</xdr:colOff>
                <xdr:row>417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1" r:id="rId109" name="Group Box 247">
          <controlPr defaultSize="0" autoFill="0" autoPict="0">
            <anchor moveWithCells="1">
              <from>
                <xdr:col>9</xdr:col>
                <xdr:colOff>9525</xdr:colOff>
                <xdr:row>397</xdr:row>
                <xdr:rowOff>19050</xdr:rowOff>
              </from>
              <to>
                <xdr:col>21</xdr:col>
                <xdr:colOff>28575</xdr:colOff>
                <xdr:row>402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2" r:id="rId110" name="Group Box 248">
          <controlPr defaultSize="0" autoFill="0" autoPict="0">
            <anchor moveWithCells="1">
              <from>
                <xdr:col>9</xdr:col>
                <xdr:colOff>9525</xdr:colOff>
                <xdr:row>429</xdr:row>
                <xdr:rowOff>57150</xdr:rowOff>
              </from>
              <to>
                <xdr:col>34</xdr:col>
                <xdr:colOff>47625</xdr:colOff>
                <xdr:row>435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3" r:id="rId111" name="Group Box 249">
          <controlPr defaultSize="0" autoFill="0" autoPict="0">
            <anchor moveWithCells="1">
              <from>
                <xdr:col>9</xdr:col>
                <xdr:colOff>9525</xdr:colOff>
                <xdr:row>441</xdr:row>
                <xdr:rowOff>9525</xdr:rowOff>
              </from>
              <to>
                <xdr:col>20</xdr:col>
                <xdr:colOff>28575</xdr:colOff>
                <xdr:row>446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4" r:id="rId112" name="Check Box 250">
          <controlPr defaultSize="0" autoFill="0" autoLine="0" autoPict="0">
            <anchor moveWithCells="1">
              <from>
                <xdr:col>6</xdr:col>
                <xdr:colOff>9525</xdr:colOff>
                <xdr:row>87</xdr:row>
                <xdr:rowOff>57150</xdr:rowOff>
              </from>
              <to>
                <xdr:col>7</xdr:col>
                <xdr:colOff>76200</xdr:colOff>
                <xdr:row>93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5" r:id="rId113" name="Check Box 251">
          <controlPr defaultSize="0" autoFill="0" autoLine="0" autoPict="0">
            <anchor moveWithCells="1">
              <from>
                <xdr:col>6</xdr:col>
                <xdr:colOff>9525</xdr:colOff>
                <xdr:row>93</xdr:row>
                <xdr:rowOff>0</xdr:rowOff>
              </from>
              <to>
                <xdr:col>7</xdr:col>
                <xdr:colOff>76200</xdr:colOff>
                <xdr:row>98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79" r:id="rId114" name="Check Box 255">
          <controlPr defaultSize="0" autoFill="0" autoLine="0" autoPict="0">
            <anchor moveWithCells="1">
              <from>
                <xdr:col>1</xdr:col>
                <xdr:colOff>66675</xdr:colOff>
                <xdr:row>272</xdr:row>
                <xdr:rowOff>19050</xdr:rowOff>
              </from>
              <to>
                <xdr:col>2</xdr:col>
                <xdr:colOff>152400</xdr:colOff>
                <xdr:row>276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1" r:id="rId115" name="Check Box 257">
          <controlPr defaultSize="0" autoFill="0" autoLine="0" autoPict="0">
            <anchor moveWithCells="1">
              <from>
                <xdr:col>26</xdr:col>
                <xdr:colOff>95250</xdr:colOff>
                <xdr:row>272</xdr:row>
                <xdr:rowOff>19050</xdr:rowOff>
              </from>
              <to>
                <xdr:col>28</xdr:col>
                <xdr:colOff>28575</xdr:colOff>
                <xdr:row>275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2" r:id="rId116" name="Check Box 258">
          <controlPr defaultSize="0" autoFill="0" autoLine="0" autoPict="0">
            <anchor moveWithCells="1">
              <from>
                <xdr:col>26</xdr:col>
                <xdr:colOff>76200</xdr:colOff>
                <xdr:row>192</xdr:row>
                <xdr:rowOff>28575</xdr:rowOff>
              </from>
              <to>
                <xdr:col>27</xdr:col>
                <xdr:colOff>152400</xdr:colOff>
                <xdr:row>196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3" r:id="rId117" name="Check Box 259">
          <controlPr defaultSize="0" autoFill="0" autoLine="0" autoPict="0">
            <anchor moveWithCells="1">
              <from>
                <xdr:col>1</xdr:col>
                <xdr:colOff>66675</xdr:colOff>
                <xdr:row>192</xdr:row>
                <xdr:rowOff>28575</xdr:rowOff>
              </from>
              <to>
                <xdr:col>2</xdr:col>
                <xdr:colOff>152400</xdr:colOff>
                <xdr:row>195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4" r:id="rId118" name="Check Box 260">
          <controlPr defaultSize="0" autoFill="0" autoLine="0" autoPict="0">
            <anchor moveWithCells="1">
              <from>
                <xdr:col>1</xdr:col>
                <xdr:colOff>57150</xdr:colOff>
                <xdr:row>255</xdr:row>
                <xdr:rowOff>9525</xdr:rowOff>
              </from>
              <to>
                <xdr:col>3</xdr:col>
                <xdr:colOff>66675</xdr:colOff>
                <xdr:row>258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5" r:id="rId119" name="Check Box 261">
          <controlPr defaultSize="0" autoFill="0" autoLine="0" autoPict="0">
            <anchor moveWithCells="1">
              <from>
                <xdr:col>26</xdr:col>
                <xdr:colOff>76200</xdr:colOff>
                <xdr:row>230</xdr:row>
                <xdr:rowOff>38100</xdr:rowOff>
              </from>
              <to>
                <xdr:col>28</xdr:col>
                <xdr:colOff>0</xdr:colOff>
                <xdr:row>234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7" r:id="rId120" name="Check Box 263">
          <controlPr defaultSize="0" autoFill="0" autoLine="0" autoPict="0">
            <anchor moveWithCells="1">
              <from>
                <xdr:col>1</xdr:col>
                <xdr:colOff>57150</xdr:colOff>
                <xdr:row>322</xdr:row>
                <xdr:rowOff>9525</xdr:rowOff>
              </from>
              <to>
                <xdr:col>3</xdr:col>
                <xdr:colOff>66675</xdr:colOff>
                <xdr:row>325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89" r:id="rId121" name="Check Box 265">
          <controlPr defaultSize="0" autoFill="0" autoLine="0" autoPict="0">
            <anchor moveWithCells="1">
              <from>
                <xdr:col>26</xdr:col>
                <xdr:colOff>76200</xdr:colOff>
                <xdr:row>241</xdr:row>
                <xdr:rowOff>38100</xdr:rowOff>
              </from>
              <to>
                <xdr:col>28</xdr:col>
                <xdr:colOff>0</xdr:colOff>
                <xdr:row>245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0" r:id="rId122" name="Check Box 266">
          <controlPr defaultSize="0" autoFill="0" autoLine="0" autoPict="0">
            <anchor moveWithCells="1">
              <from>
                <xdr:col>18</xdr:col>
                <xdr:colOff>76200</xdr:colOff>
                <xdr:row>21</xdr:row>
                <xdr:rowOff>47625</xdr:rowOff>
              </from>
              <to>
                <xdr:col>19</xdr:col>
                <xdr:colOff>142875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91" r:id="rId123" name="Check Box 267">
          <controlPr defaultSize="0" autoFill="0" autoLine="0" autoPict="0">
            <anchor moveWithCells="1">
              <from>
                <xdr:col>18</xdr:col>
                <xdr:colOff>76200</xdr:colOff>
                <xdr:row>27</xdr:row>
                <xdr:rowOff>0</xdr:rowOff>
              </from>
              <to>
                <xdr:col>19</xdr:col>
                <xdr:colOff>142875</xdr:colOff>
                <xdr:row>31</xdr:row>
                <xdr:rowOff>19050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大園　厚彦</cp:lastModifiedBy>
  <cp:lastPrinted>2021-01-06T03:59:56Z</cp:lastPrinted>
  <dcterms:created xsi:type="dcterms:W3CDTF">2019-01-21T12:08:30Z</dcterms:created>
  <dcterms:modified xsi:type="dcterms:W3CDTF">2025-05-14T04:59:17Z</dcterms:modified>
</cp:coreProperties>
</file>