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.hikichi\Desktop\"/>
    </mc:Choice>
  </mc:AlternateContent>
  <xr:revisionPtr revIDLastSave="0" documentId="13_ncr:1_{D43BA003-A8AB-4DA1-BB9E-B998B8DA071E}" xr6:coauthVersionLast="47" xr6:coauthVersionMax="47" xr10:uidLastSave="{00000000-0000-0000-0000-000000000000}"/>
  <bookViews>
    <workbookView xWindow="-60" yWindow="-60" windowWidth="20610" windowHeight="11040" xr2:uid="{26409B5E-20A9-418A-8799-B9BCC4A33017}"/>
  </bookViews>
  <sheets>
    <sheet name="Sheet1" sheetId="1" r:id="rId1"/>
  </sheets>
  <definedNames>
    <definedName name="_xlnm.Print_Area" localSheetId="0">Sheet1!$A$1:$I$55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25" i="1"/>
  <c r="F17" i="1"/>
  <c r="F18" i="1"/>
  <c r="F19" i="1"/>
  <c r="F20" i="1"/>
  <c r="F16" i="1"/>
  <c r="I23" i="1" l="1"/>
  <c r="I13" i="1"/>
  <c r="F48" i="1" l="1"/>
</calcChain>
</file>

<file path=xl/sharedStrings.xml><?xml version="1.0" encoding="utf-8"?>
<sst xmlns="http://schemas.openxmlformats.org/spreadsheetml/2006/main" count="77" uniqueCount="75">
  <si>
    <t>準要保護認定基準シュミレーション計算表</t>
    <rPh sb="0" eb="4">
      <t>ジュンヨウホゴ</t>
    </rPh>
    <rPh sb="4" eb="6">
      <t>ニンテイ</t>
    </rPh>
    <rPh sb="6" eb="8">
      <t>キジュン</t>
    </rPh>
    <rPh sb="16" eb="19">
      <t>ケイサンヒョウ</t>
    </rPh>
    <phoneticPr fontId="2"/>
  </si>
  <si>
    <t>●認定基準　収入額を需要額で割った値が１．２未満の場合、該当となります。</t>
    <rPh sb="1" eb="5">
      <t>ニンテイキジュン</t>
    </rPh>
    <rPh sb="6" eb="9">
      <t>シュウニュウガク</t>
    </rPh>
    <rPh sb="10" eb="13">
      <t>ジュヨウガク</t>
    </rPh>
    <rPh sb="14" eb="15">
      <t>ワ</t>
    </rPh>
    <rPh sb="17" eb="18">
      <t>アタイ</t>
    </rPh>
    <rPh sb="22" eb="24">
      <t>ミマン</t>
    </rPh>
    <rPh sb="25" eb="27">
      <t>バアイ</t>
    </rPh>
    <rPh sb="28" eb="30">
      <t>ガイトウ</t>
    </rPh>
    <phoneticPr fontId="2"/>
  </si>
  <si>
    <t>世帯主</t>
    <rPh sb="0" eb="3">
      <t>セタイヌシ</t>
    </rPh>
    <phoneticPr fontId="2"/>
  </si>
  <si>
    <t>合計</t>
    <rPh sb="0" eb="2">
      <t>ゴウケイ</t>
    </rPh>
    <phoneticPr fontId="2"/>
  </si>
  <si>
    <t>―</t>
    <phoneticPr fontId="2"/>
  </si>
  <si>
    <t>※該当する場合は270,000を入力</t>
    <rPh sb="1" eb="3">
      <t>ガイトウ</t>
    </rPh>
    <rPh sb="5" eb="7">
      <t>バアイ</t>
    </rPh>
    <rPh sb="16" eb="18">
      <t>ニュウリョク</t>
    </rPh>
    <phoneticPr fontId="2"/>
  </si>
  <si>
    <t>所得額（A)</t>
    <rPh sb="0" eb="3">
      <t>ショトクガク</t>
    </rPh>
    <phoneticPr fontId="2"/>
  </si>
  <si>
    <t>社会保険料（B）</t>
    <rPh sb="0" eb="5">
      <t>シャカイホケンリョウ</t>
    </rPh>
    <phoneticPr fontId="2"/>
  </si>
  <si>
    <t>生命保険料（B）</t>
    <rPh sb="0" eb="5">
      <t>セイメイホケンリョウ</t>
    </rPh>
    <phoneticPr fontId="2"/>
  </si>
  <si>
    <t>地震保険料（B）</t>
    <rPh sb="0" eb="2">
      <t>ジシン</t>
    </rPh>
    <rPh sb="2" eb="5">
      <t>ホケンリョウ</t>
    </rPh>
    <phoneticPr fontId="2"/>
  </si>
  <si>
    <t>ひとり親（寡婦）（B）</t>
    <rPh sb="3" eb="4">
      <t>オヤ</t>
    </rPh>
    <rPh sb="5" eb="7">
      <t>カフ</t>
    </rPh>
    <phoneticPr fontId="2"/>
  </si>
  <si>
    <t>←自動計算されます。</t>
    <rPh sb="1" eb="5">
      <t>ジドウケイサン</t>
    </rPh>
    <phoneticPr fontId="2"/>
  </si>
  <si>
    <t>２　需要額の算定方法　生活扶助基準額＋教育扶助基準額＋住宅扶助基準額</t>
    <rPh sb="2" eb="5">
      <t>ジュヨウガク</t>
    </rPh>
    <rPh sb="6" eb="10">
      <t>サンテイホウホウ</t>
    </rPh>
    <rPh sb="11" eb="18">
      <t>セイカツフジョキジュンガク</t>
    </rPh>
    <rPh sb="19" eb="26">
      <t>キョウイクフジョキジュンガク</t>
    </rPh>
    <rPh sb="27" eb="31">
      <t>ジュウタクフジョ</t>
    </rPh>
    <rPh sb="31" eb="34">
      <t>キジュンガク</t>
    </rPh>
    <phoneticPr fontId="2"/>
  </si>
  <si>
    <t>（１）生活扶助基準額</t>
    <rPh sb="3" eb="10">
      <t>セイカツフジョキジュンガク</t>
    </rPh>
    <phoneticPr fontId="2"/>
  </si>
  <si>
    <t>イ　世帯単位</t>
    <rPh sb="2" eb="6">
      <t>セタイタンイ</t>
    </rPh>
    <phoneticPr fontId="2"/>
  </si>
  <si>
    <t>ア　世帯全員</t>
    <rPh sb="2" eb="4">
      <t>セタイ</t>
    </rPh>
    <rPh sb="4" eb="6">
      <t>ゼンイン</t>
    </rPh>
    <phoneticPr fontId="2"/>
  </si>
  <si>
    <t>0歳～２歳</t>
    <rPh sb="1" eb="2">
      <t>サイ</t>
    </rPh>
    <rPh sb="4" eb="5">
      <t>サイ</t>
    </rPh>
    <phoneticPr fontId="2"/>
  </si>
  <si>
    <t>3歳～５歳</t>
    <rPh sb="1" eb="2">
      <t>サイ</t>
    </rPh>
    <rPh sb="4" eb="5">
      <t>サイ</t>
    </rPh>
    <phoneticPr fontId="2"/>
  </si>
  <si>
    <t>6歳～11歳</t>
    <rPh sb="1" eb="2">
      <t>サイ</t>
    </rPh>
    <rPh sb="5" eb="6">
      <t>サイ</t>
    </rPh>
    <phoneticPr fontId="2"/>
  </si>
  <si>
    <t>12歳～19歳</t>
    <rPh sb="2" eb="3">
      <t>サイ</t>
    </rPh>
    <rPh sb="6" eb="7">
      <t>サイ</t>
    </rPh>
    <phoneticPr fontId="2"/>
  </si>
  <si>
    <t>20歳～40歳</t>
    <rPh sb="2" eb="3">
      <t>サイ</t>
    </rPh>
    <rPh sb="6" eb="7">
      <t>サイ</t>
    </rPh>
    <phoneticPr fontId="2"/>
  </si>
  <si>
    <t>41歳～59歳</t>
    <rPh sb="2" eb="3">
      <t>サイ</t>
    </rPh>
    <rPh sb="6" eb="7">
      <t>サイ</t>
    </rPh>
    <phoneticPr fontId="2"/>
  </si>
  <si>
    <t>60歳～69歳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</si>
  <si>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</si>
  <si>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17,140円</t>
    <rPh sb="2" eb="7">
      <t>140エン</t>
    </rPh>
    <phoneticPr fontId="2"/>
  </si>
  <si>
    <t>21,640円</t>
    <rPh sb="2" eb="7">
      <t>640エン</t>
    </rPh>
    <phoneticPr fontId="2"/>
  </si>
  <si>
    <t>27,940円</t>
    <rPh sb="6" eb="7">
      <t>エン</t>
    </rPh>
    <phoneticPr fontId="2"/>
  </si>
  <si>
    <t>34,510円</t>
    <rPh sb="6" eb="7">
      <t>エン</t>
    </rPh>
    <phoneticPr fontId="2"/>
  </si>
  <si>
    <t>33,020円</t>
    <rPh sb="6" eb="7">
      <t>エン</t>
    </rPh>
    <phoneticPr fontId="2"/>
  </si>
  <si>
    <t>31,310円</t>
    <rPh sb="6" eb="7">
      <t>エン</t>
    </rPh>
    <phoneticPr fontId="2"/>
  </si>
  <si>
    <t>29,600円</t>
    <rPh sb="6" eb="7">
      <t>エン</t>
    </rPh>
    <phoneticPr fontId="2"/>
  </si>
  <si>
    <t>26,520円</t>
    <rPh sb="6" eb="7">
      <t>エン</t>
    </rPh>
    <phoneticPr fontId="2"/>
  </si>
  <si>
    <t>1人</t>
    <rPh sb="0" eb="2">
      <t>ヒトリ</t>
    </rPh>
    <phoneticPr fontId="2"/>
  </si>
  <si>
    <t>2人</t>
    <rPh sb="1" eb="2">
      <t>ヒト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</si>
  <si>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</si>
  <si>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</si>
  <si>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36,664円</t>
    <rPh sb="2" eb="7">
      <t>664エン</t>
    </rPh>
    <phoneticPr fontId="2"/>
  </si>
  <si>
    <t>40,787円</t>
    <rPh sb="2" eb="7">
      <t>787エン</t>
    </rPh>
    <phoneticPr fontId="2"/>
  </si>
  <si>
    <t>45,329円</t>
    <rPh sb="2" eb="7">
      <t>329エン</t>
    </rPh>
    <phoneticPr fontId="2"/>
  </si>
  <si>
    <t>47,080円</t>
    <rPh sb="2" eb="7">
      <t>080エン</t>
    </rPh>
    <phoneticPr fontId="2"/>
  </si>
  <si>
    <t>5人</t>
  </si>
  <si>
    <t>6人</t>
    <rPh sb="1" eb="2">
      <t>ヒト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</si>
  <si>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</si>
  <si>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</si>
  <si>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47,507円</t>
    <rPh sb="2" eb="7">
      <t>507エン</t>
    </rPh>
    <phoneticPr fontId="2"/>
  </si>
  <si>
    <t>47,934円</t>
    <rPh sb="2" eb="7">
      <t>934エン</t>
    </rPh>
    <phoneticPr fontId="2"/>
  </si>
  <si>
    <t>48,361円</t>
    <rPh sb="2" eb="7">
      <t>361エン</t>
    </rPh>
    <phoneticPr fontId="2"/>
  </si>
  <si>
    <t>48,788円</t>
    <rPh sb="2" eb="7">
      <t>788エン</t>
    </rPh>
    <phoneticPr fontId="2"/>
  </si>
  <si>
    <t>※年齢に応じた額を合算する。</t>
    <rPh sb="1" eb="3">
      <t>ネンレイ</t>
    </rPh>
    <rPh sb="4" eb="5">
      <t>オウ</t>
    </rPh>
    <rPh sb="7" eb="8">
      <t>ガク</t>
    </rPh>
    <rPh sb="9" eb="11">
      <t>ガッサン</t>
    </rPh>
    <phoneticPr fontId="2"/>
  </si>
  <si>
    <t>※世帯人数の額です。</t>
    <rPh sb="1" eb="5">
      <t>セタイニンズウ</t>
    </rPh>
    <rPh sb="6" eb="7">
      <t>ガク</t>
    </rPh>
    <phoneticPr fontId="2"/>
  </si>
  <si>
    <t>（２）教育扶助基準額</t>
    <rPh sb="3" eb="10">
      <t>キョウイクフジョキジュンガク</t>
    </rPh>
    <phoneticPr fontId="2"/>
  </si>
  <si>
    <t>ア　小学校</t>
    <rPh sb="2" eb="5">
      <t>ショウガッコウ</t>
    </rPh>
    <phoneticPr fontId="2"/>
  </si>
  <si>
    <t>イ　中学校</t>
    <rPh sb="2" eb="5">
      <t>チュウガッコウ</t>
    </rPh>
    <phoneticPr fontId="2"/>
  </si>
  <si>
    <t>ウ　期末一時扶助</t>
    <rPh sb="2" eb="4">
      <t>キマツ</t>
    </rPh>
    <rPh sb="4" eb="6">
      <t>イチジ</t>
    </rPh>
    <rPh sb="6" eb="8">
      <t>フジョ</t>
    </rPh>
    <phoneticPr fontId="2"/>
  </si>
  <si>
    <t>※世帯人数を入力してください。</t>
    <rPh sb="1" eb="5">
      <t>セタイニンズウ</t>
    </rPh>
    <rPh sb="6" eb="8">
      <t>ニュウリョク</t>
    </rPh>
    <phoneticPr fontId="2"/>
  </si>
  <si>
    <t>（３）住宅扶助基準額</t>
    <rPh sb="3" eb="10">
      <t>ジュウタクフジョキジュンガク</t>
    </rPh>
    <phoneticPr fontId="2"/>
  </si>
  <si>
    <t>①</t>
    <phoneticPr fontId="2"/>
  </si>
  <si>
    <t>②</t>
    <phoneticPr fontId="2"/>
  </si>
  <si>
    <t>あなたの世帯の収入額を需要額で割った値は</t>
    <rPh sb="4" eb="6">
      <t>セタイ</t>
    </rPh>
    <rPh sb="7" eb="10">
      <t>シュウニュウガク</t>
    </rPh>
    <rPh sb="11" eb="14">
      <t>ジュヨウガク</t>
    </rPh>
    <rPh sb="15" eb="16">
      <t>ワ</t>
    </rPh>
    <rPh sb="18" eb="19">
      <t>アタイ</t>
    </rPh>
    <phoneticPr fontId="2"/>
  </si>
  <si>
    <t>です。</t>
    <phoneticPr fontId="2"/>
  </si>
  <si>
    <t>１　収入額の算定方法　（A－B）/１２</t>
    <rPh sb="2" eb="5">
      <t>シュウニュウガク</t>
    </rPh>
    <rPh sb="6" eb="10">
      <t>サンテイホウホウ</t>
    </rPh>
    <phoneticPr fontId="2"/>
  </si>
  <si>
    <r>
      <t>ア　世帯全員</t>
    </r>
    <r>
      <rPr>
        <sz val="10"/>
        <color theme="1"/>
        <rFont val="MS 明朝"/>
        <family val="3"/>
        <charset val="128"/>
      </rPr>
      <t>（※前年12月末の年齢）</t>
    </r>
    <rPh sb="2" eb="6">
      <t>セタイゼンイン</t>
    </rPh>
    <rPh sb="8" eb="10">
      <t>ゼンネン</t>
    </rPh>
    <rPh sb="12" eb="14">
      <t>ガツマツ</t>
    </rPh>
    <rPh sb="15" eb="17">
      <t>ネンレイ</t>
    </rPh>
    <phoneticPr fontId="2"/>
  </si>
  <si>
    <t>※前年12月末の小学生の人数を入れてください。</t>
    <rPh sb="1" eb="3">
      <t>ゼンネン</t>
    </rPh>
    <rPh sb="5" eb="6">
      <t>ガツ</t>
    </rPh>
    <rPh sb="6" eb="7">
      <t>マツ</t>
    </rPh>
    <rPh sb="8" eb="11">
      <t>ショウガクセイ</t>
    </rPh>
    <rPh sb="12" eb="14">
      <t>ニンズウ</t>
    </rPh>
    <rPh sb="15" eb="16">
      <t>イ</t>
    </rPh>
    <phoneticPr fontId="2"/>
  </si>
  <si>
    <t>※前年12月末の中学生の人数を入れてください。</t>
    <rPh sb="8" eb="11">
      <t>チュウガクセイ</t>
    </rPh>
    <rPh sb="12" eb="14">
      <t>ニンズウ</t>
    </rPh>
    <rPh sb="15" eb="16">
      <t>イ</t>
    </rPh>
    <phoneticPr fontId="2"/>
  </si>
  <si>
    <t>　※「認定に必要な申請者及び世帯員」とは「生計が同じである世帯員」全員です。</t>
    <rPh sb="3" eb="5">
      <t>ニンテイ</t>
    </rPh>
    <rPh sb="6" eb="8">
      <t>ヒツヨウ</t>
    </rPh>
    <rPh sb="9" eb="12">
      <t>シンセイシャ</t>
    </rPh>
    <rPh sb="12" eb="13">
      <t>オヨ</t>
    </rPh>
    <rPh sb="14" eb="17">
      <t>セタイイン</t>
    </rPh>
    <rPh sb="21" eb="23">
      <t>セイケイ</t>
    </rPh>
    <rPh sb="24" eb="25">
      <t>オナ</t>
    </rPh>
    <rPh sb="29" eb="32">
      <t>セタイイン</t>
    </rPh>
    <rPh sb="33" eb="35">
      <t>ゼンイン</t>
    </rPh>
    <phoneticPr fontId="2"/>
  </si>
  <si>
    <t>　　</t>
    <phoneticPr fontId="2"/>
  </si>
  <si>
    <t>●必ずしも同居とは限らず、勤務・就学・療養等の都合上別居している場合でも、生活費・学資金・療養費</t>
    <rPh sb="1" eb="2">
      <t>カナラ</t>
    </rPh>
    <rPh sb="5" eb="7">
      <t>ドウキョ</t>
    </rPh>
    <rPh sb="9" eb="10">
      <t>カギ</t>
    </rPh>
    <rPh sb="13" eb="15">
      <t>キンム</t>
    </rPh>
    <rPh sb="16" eb="18">
      <t>シュウガク</t>
    </rPh>
    <rPh sb="19" eb="21">
      <t>リョウヨウ</t>
    </rPh>
    <rPh sb="21" eb="22">
      <t>トウ</t>
    </rPh>
    <rPh sb="23" eb="26">
      <t>ツゴウジョウ</t>
    </rPh>
    <rPh sb="26" eb="28">
      <t>ベッキョ</t>
    </rPh>
    <rPh sb="32" eb="34">
      <t>バアイ</t>
    </rPh>
    <rPh sb="37" eb="40">
      <t>セイカツヒ</t>
    </rPh>
    <rPh sb="41" eb="42">
      <t>ガク</t>
    </rPh>
    <rPh sb="42" eb="44">
      <t>シキン</t>
    </rPh>
    <rPh sb="45" eb="48">
      <t>リョウヨウヒ</t>
    </rPh>
    <phoneticPr fontId="2"/>
  </si>
  <si>
    <t>　等の送金が行われている場合「生計同一」とみなします。</t>
    <rPh sb="1" eb="2">
      <t>トウ</t>
    </rPh>
    <rPh sb="3" eb="5">
      <t>ソウキン</t>
    </rPh>
    <rPh sb="6" eb="7">
      <t>オコナ</t>
    </rPh>
    <rPh sb="12" eb="14">
      <t>バアイ</t>
    </rPh>
    <rPh sb="15" eb="17">
      <t>セイケイ</t>
    </rPh>
    <rPh sb="17" eb="19">
      <t>ドウイツ</t>
    </rPh>
    <phoneticPr fontId="2"/>
  </si>
  <si>
    <t>●ひとつの家に同居している場合は、住民票上別世帯（世帯分離）であっても、同じ世帯とみなします。</t>
    <rPh sb="5" eb="6">
      <t>イエ</t>
    </rPh>
    <rPh sb="7" eb="9">
      <t>ドウキョ</t>
    </rPh>
    <rPh sb="13" eb="15">
      <t>バアイ</t>
    </rPh>
    <rPh sb="17" eb="21">
      <t>ジュウミンヒョウジョウ</t>
    </rPh>
    <rPh sb="21" eb="24">
      <t>ベツセタイ</t>
    </rPh>
    <rPh sb="25" eb="29">
      <t>セタイブンリ</t>
    </rPh>
    <rPh sb="36" eb="37">
      <t>オナ</t>
    </rPh>
    <rPh sb="38" eb="40">
      <t>セタイ</t>
    </rPh>
    <phoneticPr fontId="2"/>
  </si>
  <si>
    <t>　必ず全員の所得や人数などで算定してください。</t>
    <rPh sb="1" eb="2">
      <t>カナラ</t>
    </rPh>
    <rPh sb="3" eb="5">
      <t>ゼンイン</t>
    </rPh>
    <rPh sb="6" eb="8">
      <t>ショトク</t>
    </rPh>
    <rPh sb="9" eb="11">
      <t>ニンズウ</t>
    </rPh>
    <rPh sb="14" eb="16">
      <t>サンテイ</t>
    </rPh>
    <phoneticPr fontId="2"/>
  </si>
  <si>
    <t>　（例）祖父母や叔父、叔母などが同居している場合は、その人の所得なども一緒に算定します。</t>
    <rPh sb="2" eb="3">
      <t>レイ</t>
    </rPh>
    <rPh sb="4" eb="7">
      <t>ソフボ</t>
    </rPh>
    <rPh sb="8" eb="10">
      <t>オジ</t>
    </rPh>
    <rPh sb="11" eb="13">
      <t>オバ</t>
    </rPh>
    <rPh sb="16" eb="18">
      <t>ドウキョ</t>
    </rPh>
    <rPh sb="22" eb="24">
      <t>バアイ</t>
    </rPh>
    <rPh sb="28" eb="29">
      <t>ヒト</t>
    </rPh>
    <rPh sb="30" eb="32">
      <t>ショトク</t>
    </rPh>
    <rPh sb="35" eb="37">
      <t>イッショ</t>
    </rPh>
    <rPh sb="38" eb="40">
      <t>サンテイ</t>
    </rPh>
    <phoneticPr fontId="2"/>
  </si>
  <si>
    <r>
      <t>　※</t>
    </r>
    <r>
      <rPr>
        <sz val="11"/>
        <color rgb="FFFF0000"/>
        <rFont val="BIZ UDP明朝 Medium"/>
        <family val="1"/>
        <charset val="128"/>
      </rPr>
      <t>前年１２月末日現在の</t>
    </r>
    <r>
      <rPr>
        <sz val="11"/>
        <color theme="1"/>
        <rFont val="BIZ UDP明朝 Medium"/>
        <family val="1"/>
        <charset val="128"/>
      </rPr>
      <t>同一生計世帯の世帯構成に基づいて算定してください。</t>
    </r>
    <rPh sb="2" eb="4">
      <t>ゼンネン</t>
    </rPh>
    <rPh sb="6" eb="7">
      <t>ガツ</t>
    </rPh>
    <rPh sb="7" eb="9">
      <t>マツジツ</t>
    </rPh>
    <rPh sb="9" eb="11">
      <t>ゲンザイ</t>
    </rPh>
    <rPh sb="12" eb="14">
      <t>ドウイツ</t>
    </rPh>
    <rPh sb="14" eb="16">
      <t>セイケイ</t>
    </rPh>
    <rPh sb="16" eb="18">
      <t>セタイ</t>
    </rPh>
    <rPh sb="19" eb="21">
      <t>セタイ</t>
    </rPh>
    <rPh sb="21" eb="23">
      <t>コウセイ</t>
    </rPh>
    <rPh sb="24" eb="25">
      <t>モト</t>
    </rPh>
    <rPh sb="28" eb="30">
      <t>サンテイ</t>
    </rPh>
    <phoneticPr fontId="2"/>
  </si>
  <si>
    <t>（問い合わせ先）
　　薩摩川内市教育委員会　学校教育課　学事グループ
　　ＴＥＬ０９９６－２２－８１１５（内線５３３２）</t>
    <rPh sb="1" eb="2">
      <t>ト</t>
    </rPh>
    <rPh sb="3" eb="4">
      <t>ア</t>
    </rPh>
    <rPh sb="6" eb="7">
      <t>サキ</t>
    </rPh>
    <rPh sb="11" eb="16">
      <t>サツマセンダイシ</t>
    </rPh>
    <rPh sb="16" eb="21">
      <t>キョウイクイインカイ</t>
    </rPh>
    <rPh sb="22" eb="24">
      <t>ガッコウ</t>
    </rPh>
    <rPh sb="24" eb="27">
      <t>キョウイクカ</t>
    </rPh>
    <rPh sb="28" eb="30">
      <t>ガクジ</t>
    </rPh>
    <rPh sb="53" eb="55">
      <t>ナイセン</t>
    </rPh>
    <phoneticPr fontId="2"/>
  </si>
  <si>
    <t>　※簡易的なシュミレーションですので、あくまでも認定の目安としてください。
　  基準値１．２前後の方については、下記まで、お問い合わせください。</t>
    <rPh sb="2" eb="5">
      <t>カンイテキ</t>
    </rPh>
    <rPh sb="24" eb="26">
      <t>ニンテイ</t>
    </rPh>
    <rPh sb="27" eb="29">
      <t>メヤス</t>
    </rPh>
    <rPh sb="41" eb="44">
      <t>キジュンチ</t>
    </rPh>
    <rPh sb="47" eb="49">
      <t>ゼンゴ</t>
    </rPh>
    <rPh sb="50" eb="51">
      <t>カタ</t>
    </rPh>
    <rPh sb="57" eb="59">
      <t>カキ</t>
    </rPh>
    <rPh sb="63" eb="64">
      <t>ト</t>
    </rPh>
    <rPh sb="65" eb="66">
      <t>ア</t>
    </rPh>
    <phoneticPr fontId="2"/>
  </si>
  <si>
    <t>その他の世帯員の合計</t>
    <rPh sb="2" eb="3">
      <t>タ</t>
    </rPh>
    <rPh sb="4" eb="7">
      <t>セタイイン</t>
    </rPh>
    <rPh sb="8" eb="10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</si>
</sst>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0&quot;人&quot;"/>
  </numFmts>
  <fonts count="17">
    <font>
      <sz val="11"/>
      <color theme="1"/>
      <name val="MS 明朝"/>
      <family val="2"/>
      <charset val="128"/>
    </font>
    <font>
      <sz val="11"/>
      <color theme="1"/>
      <name val="MS 明朝"/>
      <family val="2"/>
      <charset val="128"/>
    </font>
    <font>
      <sz val="6"/>
      <name val="MS 明朝"/>
      <family val="2"/>
      <charset val="128"/>
    </font>
    <font>
      <sz val="10"/>
      <color theme="1"/>
      <name val="MS 明朝"/>
      <family val="2"/>
      <charset val="128"/>
    </font>
    <font>
      <sz val="10"/>
      <color theme="1"/>
      <name val="MS 明朝"/>
      <family val="3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theme="1"/>
      <name val="MS 明朝"/>
      <family val="3"/>
      <charset val="128"/>
    </font>
    <font>
      <b/>
      <sz val="18"/>
      <color rgb="FFFF0000"/>
      <name val="MS 明朝"/>
      <family val="3"/>
      <charset val="128"/>
    </font>
    <font>
      <sz val="10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theme="1"/>
      <name val="MS 明朝"/>
      <charset val="128"/>
    </font>
    <font>
      <sz val="11"/>
      <color theme="1"/>
      <name val="MS 明朝"/>
      <family val="3"/>
      <charset val="128"/>
    </font>
    <font>
      <sz val="11"/>
      <color rgb="FFFF0000"/>
      <name val="BIZ UDP明朝 Medium"/>
      <family val="1"/>
      <charset val="128"/>
    </font>
    <font>
      <sz val="8"/>
      <color theme="1"/>
      <name val="MS 明朝"/>
      <charset val="128"/>
    </font>
    <font>
      <sz val="8"/>
      <color theme="1"/>
      <name val="MS 明朝"/>
      <family val="3"/>
      <charset val="128"/>
    </font>
    <font>
      <b/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0" xfId="0" applyFont="1">
      <alignment vertical="center"/>
    </xf>
    <xf numFmtId="3" fontId="0" fillId="0" borderId="0" xfId="0" applyNumberFormat="1">
      <alignment vertical="center"/>
    </xf>
    <xf numFmtId="176" fontId="7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2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3D48-E8C8-4F39-9C5C-2F694C174175}">
  <dimension ref="A1:J55"/>
  <sheetViews>
    <sheetView tabSelected="1" view="pageBreakPreview" zoomScale="115" zoomScaleNormal="100" zoomScaleSheetLayoutView="115" workbookViewId="0"/>
  </sheetViews>
  <sheetFormatPr defaultRowHeight="13.5"/>
  <cols>
    <col min="1" max="1" width="3.75" customWidth="1"/>
    <col min="2" max="2" width="17" customWidth="1"/>
    <col min="3" max="3" width="14.625" customWidth="1"/>
    <col min="4" max="4" width="2.625" customWidth="1"/>
    <col min="5" max="5" width="12.625" customWidth="1"/>
    <col min="6" max="6" width="14.75" customWidth="1"/>
    <col min="7" max="7" width="8.375" customWidth="1"/>
    <col min="8" max="8" width="4.625" customWidth="1"/>
    <col min="9" max="9" width="13.875" customWidth="1"/>
    <col min="10" max="10" width="13.5" customWidth="1"/>
  </cols>
  <sheetData>
    <row r="1" spans="1:10" ht="24.75" customHeight="1">
      <c r="A1" s="15" t="s">
        <v>0</v>
      </c>
    </row>
    <row r="2" spans="1:10" ht="13.5" customHeight="1">
      <c r="A2" s="9"/>
    </row>
    <row r="3" spans="1:10" ht="13.5" customHeight="1">
      <c r="A3" s="9" t="s">
        <v>71</v>
      </c>
    </row>
    <row r="4" spans="1:10" ht="13.5" customHeight="1">
      <c r="A4" s="9" t="s">
        <v>64</v>
      </c>
    </row>
    <row r="5" spans="1:10" ht="13.5" customHeight="1">
      <c r="A5" s="20" t="s">
        <v>65</v>
      </c>
      <c r="B5" s="20" t="s">
        <v>66</v>
      </c>
      <c r="C5" s="20"/>
      <c r="D5" s="20"/>
      <c r="E5" s="20"/>
      <c r="F5" s="20"/>
      <c r="G5" s="20"/>
      <c r="H5" s="20"/>
      <c r="I5" s="20"/>
    </row>
    <row r="6" spans="1:10" ht="13.5" customHeight="1">
      <c r="A6" s="20"/>
      <c r="B6" s="20" t="s">
        <v>67</v>
      </c>
      <c r="C6" s="20"/>
      <c r="D6" s="20"/>
      <c r="E6" s="20"/>
      <c r="F6" s="20"/>
      <c r="G6" s="20"/>
      <c r="H6" s="20"/>
      <c r="I6" s="20"/>
    </row>
    <row r="7" spans="1:10" ht="13.5" customHeight="1">
      <c r="A7" s="20"/>
      <c r="B7" s="20" t="s">
        <v>68</v>
      </c>
      <c r="C7" s="20"/>
      <c r="D7" s="20"/>
      <c r="E7" s="20"/>
      <c r="F7" s="20"/>
      <c r="G7" s="20"/>
      <c r="H7" s="20"/>
      <c r="I7" s="20"/>
    </row>
    <row r="8" spans="1:10" ht="13.5" customHeight="1">
      <c r="A8" s="20"/>
      <c r="B8" s="21" t="s">
        <v>69</v>
      </c>
      <c r="C8" s="20"/>
      <c r="D8" s="20"/>
      <c r="E8" s="20"/>
      <c r="F8" s="20"/>
      <c r="G8" s="20"/>
      <c r="H8" s="20"/>
      <c r="I8" s="20"/>
    </row>
    <row r="9" spans="1:10" ht="13.5" customHeight="1">
      <c r="A9" s="20"/>
      <c r="B9" s="20" t="s">
        <v>70</v>
      </c>
      <c r="C9" s="20"/>
      <c r="D9" s="20"/>
      <c r="E9" s="20"/>
      <c r="F9" s="20"/>
      <c r="G9" s="20"/>
      <c r="H9" s="20"/>
      <c r="I9" s="20"/>
    </row>
    <row r="10" spans="1:10" ht="13.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10">
      <c r="A11" s="9" t="s">
        <v>1</v>
      </c>
    </row>
    <row r="12" spans="1:10" ht="14.25" thickBot="1"/>
    <row r="13" spans="1:10" ht="15" thickTop="1" thickBot="1">
      <c r="A13" t="s">
        <v>60</v>
      </c>
      <c r="H13" s="12" t="s">
        <v>56</v>
      </c>
      <c r="I13" s="17">
        <f>(F16-F17-F18-F19-F20)/12</f>
        <v>0</v>
      </c>
    </row>
    <row r="14" spans="1:10" ht="14.25" thickTop="1"/>
    <row r="15" spans="1:10">
      <c r="B15" s="5"/>
      <c r="C15" s="6" t="s">
        <v>2</v>
      </c>
      <c r="D15" s="29" t="s">
        <v>74</v>
      </c>
      <c r="E15" s="30"/>
      <c r="F15" s="6" t="s">
        <v>3</v>
      </c>
      <c r="G15" s="3"/>
      <c r="H15" s="3"/>
      <c r="I15" s="3"/>
      <c r="J15" s="3"/>
    </row>
    <row r="16" spans="1:10">
      <c r="B16" s="5" t="s">
        <v>6</v>
      </c>
      <c r="C16" s="36">
        <v>0</v>
      </c>
      <c r="D16" s="37">
        <v>0</v>
      </c>
      <c r="E16" s="38"/>
      <c r="F16" s="7">
        <f>SUM(C16:D16)</f>
        <v>0</v>
      </c>
      <c r="G16" s="3"/>
      <c r="H16" s="3"/>
      <c r="I16" s="3"/>
      <c r="J16" s="3"/>
    </row>
    <row r="17" spans="1:10">
      <c r="B17" s="5" t="s">
        <v>7</v>
      </c>
      <c r="C17" s="36">
        <v>0</v>
      </c>
      <c r="D17" s="37">
        <v>0</v>
      </c>
      <c r="E17" s="38"/>
      <c r="F17" s="7">
        <f>SUM(C17:D17)</f>
        <v>0</v>
      </c>
      <c r="G17" s="3"/>
      <c r="H17" s="3"/>
      <c r="I17" s="3"/>
      <c r="J17" s="3"/>
    </row>
    <row r="18" spans="1:10">
      <c r="B18" s="5" t="s">
        <v>8</v>
      </c>
      <c r="C18" s="36">
        <v>0</v>
      </c>
      <c r="D18" s="37">
        <v>0</v>
      </c>
      <c r="E18" s="38"/>
      <c r="F18" s="7">
        <f>SUM(C18:D18)</f>
        <v>0</v>
      </c>
      <c r="G18" s="3"/>
      <c r="H18" s="3"/>
      <c r="I18" s="3"/>
      <c r="J18" s="3"/>
    </row>
    <row r="19" spans="1:10">
      <c r="B19" s="5" t="s">
        <v>9</v>
      </c>
      <c r="C19" s="36">
        <v>0</v>
      </c>
      <c r="D19" s="37">
        <v>0</v>
      </c>
      <c r="E19" s="38"/>
      <c r="F19" s="7">
        <f>SUM(C19:D19)</f>
        <v>0</v>
      </c>
      <c r="G19" s="3"/>
      <c r="H19" s="3"/>
      <c r="I19" s="3"/>
      <c r="J19" s="3"/>
    </row>
    <row r="20" spans="1:10">
      <c r="B20" s="8" t="s">
        <v>10</v>
      </c>
      <c r="C20" s="36">
        <v>0</v>
      </c>
      <c r="D20" s="31" t="s">
        <v>4</v>
      </c>
      <c r="E20" s="32"/>
      <c r="F20" s="7">
        <f>SUM(C20:D20)</f>
        <v>0</v>
      </c>
      <c r="G20" s="3" t="s">
        <v>5</v>
      </c>
      <c r="H20" s="3"/>
      <c r="I20" s="3"/>
      <c r="J20" s="3"/>
    </row>
    <row r="21" spans="1:10">
      <c r="B21" s="3"/>
      <c r="C21" s="3"/>
      <c r="D21" s="3"/>
      <c r="E21" s="3"/>
      <c r="F21" s="4"/>
      <c r="G21" s="3"/>
      <c r="H21" s="3"/>
      <c r="I21" s="3"/>
      <c r="J21" s="3"/>
    </row>
    <row r="22" spans="1:10" ht="14.25" thickBot="1"/>
    <row r="23" spans="1:10" ht="15" thickTop="1" thickBot="1">
      <c r="A23" t="s">
        <v>12</v>
      </c>
      <c r="H23" s="12" t="s">
        <v>57</v>
      </c>
      <c r="I23" s="17">
        <f>E25+E41+E46</f>
        <v>8000</v>
      </c>
    </row>
    <row r="24" spans="1:10" ht="15" thickTop="1" thickBot="1"/>
    <row r="25" spans="1:10" ht="15" thickTop="1" thickBot="1">
      <c r="B25" t="s">
        <v>13</v>
      </c>
      <c r="E25" s="17">
        <f>C27+C28+C29*969</f>
        <v>0</v>
      </c>
      <c r="F25" t="s">
        <v>11</v>
      </c>
    </row>
    <row r="26" spans="1:10" ht="14.25" thickTop="1"/>
    <row r="27" spans="1:10">
      <c r="B27" t="s">
        <v>15</v>
      </c>
      <c r="C27" s="36">
        <v>0</v>
      </c>
      <c r="D27" t="s">
        <v>48</v>
      </c>
    </row>
    <row r="28" spans="1:10">
      <c r="B28" t="s">
        <v>14</v>
      </c>
      <c r="C28" s="36">
        <v>0</v>
      </c>
      <c r="D28" t="s">
        <v>49</v>
      </c>
    </row>
    <row r="29" spans="1:10">
      <c r="B29" t="s">
        <v>53</v>
      </c>
      <c r="C29" s="39">
        <v>0</v>
      </c>
      <c r="D29" t="s">
        <v>54</v>
      </c>
    </row>
    <row r="31" spans="1:10">
      <c r="B31" s="27" t="s">
        <v>61</v>
      </c>
      <c r="C31" s="28"/>
      <c r="E31" s="26" t="s">
        <v>14</v>
      </c>
      <c r="F31" s="26"/>
    </row>
    <row r="32" spans="1:10">
      <c r="B32" s="10" t="s">
        <v>16</v>
      </c>
      <c r="C32" s="11" t="s">
        <v>24</v>
      </c>
      <c r="E32" s="13" t="s">
        <v>32</v>
      </c>
      <c r="F32" s="14" t="s">
        <v>36</v>
      </c>
    </row>
    <row r="33" spans="2:8">
      <c r="B33" s="10" t="s">
        <v>17</v>
      </c>
      <c r="C33" s="11" t="s">
        <v>25</v>
      </c>
      <c r="E33" s="13" t="s">
        <v>33</v>
      </c>
      <c r="F33" s="14" t="s">
        <v>37</v>
      </c>
    </row>
    <row r="34" spans="2:8">
      <c r="B34" s="10" t="s">
        <v>18</v>
      </c>
      <c r="C34" s="11" t="s">
        <v>26</v>
      </c>
      <c r="E34" s="13" t="s">
        <v>34</v>
      </c>
      <c r="F34" s="14" t="s">
        <v>38</v>
      </c>
    </row>
    <row r="35" spans="2:8">
      <c r="B35" s="10" t="s">
        <v>19</v>
      </c>
      <c r="C35" s="11" t="s">
        <v>27</v>
      </c>
      <c r="E35" s="13" t="s">
        <v>35</v>
      </c>
      <c r="F35" s="14" t="s">
        <v>39</v>
      </c>
    </row>
    <row r="36" spans="2:8" ht="13.5" customHeight="1">
      <c r="B36" s="10" t="s">
        <v>20</v>
      </c>
      <c r="C36" s="11" t="s">
        <v>28</v>
      </c>
      <c r="E36" s="13" t="s">
        <v>40</v>
      </c>
      <c r="F36" s="14" t="s">
        <v>44</v>
      </c>
      <c r="G36" s="18"/>
      <c r="H36" s="18"/>
    </row>
    <row r="37" spans="2:8">
      <c r="B37" s="10" t="s">
        <v>21</v>
      </c>
      <c r="C37" s="11" t="s">
        <v>29</v>
      </c>
      <c r="E37" s="13" t="s">
        <v>41</v>
      </c>
      <c r="F37" s="14" t="s">
        <v>45</v>
      </c>
    </row>
    <row r="38" spans="2:8">
      <c r="B38" s="10" t="s">
        <v>22</v>
      </c>
      <c r="C38" s="11" t="s">
        <v>30</v>
      </c>
      <c r="E38" s="13" t="s">
        <v>42</v>
      </c>
      <c r="F38" s="14" t="s">
        <v>46</v>
      </c>
    </row>
    <row r="39" spans="2:8">
      <c r="B39" s="10" t="s">
        <v>23</v>
      </c>
      <c r="C39" s="11" t="s">
        <v>31</v>
      </c>
      <c r="E39" s="13" t="s">
        <v>43</v>
      </c>
      <c r="F39" s="14" t="s">
        <v>47</v>
      </c>
    </row>
    <row r="40" spans="2:8" ht="14.25" thickBot="1"/>
    <row r="41" spans="2:8" ht="15" thickTop="1" thickBot="1">
      <c r="B41" t="s">
        <v>50</v>
      </c>
      <c r="E41" s="17">
        <f>C43*6357+C44*9133</f>
        <v>0</v>
      </c>
      <c r="F41" t="s">
        <v>11</v>
      </c>
    </row>
    <row r="42" spans="2:8" ht="14.25" thickTop="1"/>
    <row r="43" spans="2:8">
      <c r="B43" t="s">
        <v>51</v>
      </c>
      <c r="C43" s="39">
        <v>0</v>
      </c>
      <c r="D43" s="22" t="s">
        <v>62</v>
      </c>
    </row>
    <row r="44" spans="2:8">
      <c r="B44" t="s">
        <v>52</v>
      </c>
      <c r="C44" s="39">
        <v>0</v>
      </c>
      <c r="D44" s="23" t="s">
        <v>63</v>
      </c>
    </row>
    <row r="45" spans="2:8" ht="14.25" thickBot="1"/>
    <row r="46" spans="2:8" ht="15" thickTop="1" thickBot="1">
      <c r="B46" t="s">
        <v>55</v>
      </c>
      <c r="E46" s="17">
        <v>8000</v>
      </c>
    </row>
    <row r="47" spans="2:8" ht="14.25" thickTop="1"/>
    <row r="48" spans="2:8" ht="21">
      <c r="B48" t="s">
        <v>58</v>
      </c>
      <c r="C48" s="1"/>
      <c r="D48" s="1"/>
      <c r="E48" s="1"/>
      <c r="F48" s="19">
        <f>I13/I23</f>
        <v>0</v>
      </c>
      <c r="G48" t="s">
        <v>59</v>
      </c>
    </row>
    <row r="49" spans="1:9" ht="14.25" thickBot="1">
      <c r="C49" s="2"/>
      <c r="E49" s="2"/>
      <c r="F49" s="16"/>
    </row>
    <row r="50" spans="1:9" ht="35.25" customHeight="1" thickBot="1">
      <c r="A50" s="33" t="s">
        <v>73</v>
      </c>
      <c r="B50" s="34"/>
      <c r="C50" s="34"/>
      <c r="D50" s="34"/>
      <c r="E50" s="34"/>
      <c r="F50" s="34"/>
      <c r="G50" s="34"/>
      <c r="H50" s="34"/>
      <c r="I50" s="35"/>
    </row>
    <row r="52" spans="1:9">
      <c r="D52" s="24" t="s">
        <v>72</v>
      </c>
      <c r="E52" s="25"/>
      <c r="F52" s="25"/>
      <c r="G52" s="25"/>
      <c r="H52" s="25"/>
      <c r="I52" s="25"/>
    </row>
    <row r="53" spans="1:9">
      <c r="D53" s="25"/>
      <c r="E53" s="25"/>
      <c r="F53" s="25"/>
      <c r="G53" s="25"/>
      <c r="H53" s="25"/>
      <c r="I53" s="25"/>
    </row>
    <row r="54" spans="1:9">
      <c r="D54" s="25"/>
      <c r="E54" s="25"/>
      <c r="F54" s="25"/>
      <c r="G54" s="25"/>
      <c r="H54" s="25"/>
      <c r="I54" s="25"/>
    </row>
    <row r="55" spans="1:9">
      <c r="D55" s="25"/>
      <c r="E55" s="25"/>
      <c r="F55" s="25"/>
      <c r="G55" s="25"/>
      <c r="H55" s="25"/>
      <c r="I55" s="25"/>
    </row>
  </sheetData>
  <sheetProtection sheet="1" objects="1" scenarios="1"/>
  <mergeCells count="10">
    <mergeCell ref="D52:I55"/>
    <mergeCell ref="E31:F31"/>
    <mergeCell ref="A50:I50"/>
    <mergeCell ref="B31:C31"/>
    <mergeCell ref="D15:E15"/>
    <mergeCell ref="D16:E16"/>
    <mergeCell ref="D17:E17"/>
    <mergeCell ref="D18:E18"/>
    <mergeCell ref="D19:E19"/>
    <mergeCell ref="D20:E20"/>
  </mergeCells>
  <phoneticPr fontId="2"/>
  <pageMargins left="0.70866141732283472" right="0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39BE86667E314189B3C74931013DF9" ma:contentTypeVersion="4" ma:contentTypeDescription="新しいドキュメントを作成します。" ma:contentTypeScope="" ma:versionID="c2a6d4fc82ac76a80eb7e1225eb5662c">
  <xsd:schema xmlns:xsd="http://www.w3.org/2001/XMLSchema" xmlns:xs="http://www.w3.org/2001/XMLSchema" xmlns:p="http://schemas.microsoft.com/office/2006/metadata/properties" xmlns:ns2="b4ce2b7a-6f46-4d21-b42d-6714c1d268a8" targetNamespace="http://schemas.microsoft.com/office/2006/metadata/properties" ma:root="true" ma:fieldsID="f26e73a0941385f57c1748e5c939992a" ns2:_="">
    <xsd:import namespace="b4ce2b7a-6f46-4d21-b42d-6714c1d26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e2b7a-6f46-4d21-b42d-6714c1d26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AE51A-FC59-4735-8121-C3B6D3E6E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D81D7-33B2-48FB-8254-366C54E4B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ce2b7a-6f46-4d21-b42d-6714c1d26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克彦</dc:creator>
  <cp:lastModifiedBy>久保　優美</cp:lastModifiedBy>
  <cp:lastPrinted>2024-08-27T07:26:32Z</cp:lastPrinted>
  <dcterms:created xsi:type="dcterms:W3CDTF">2024-08-26T23:47:45Z</dcterms:created>
  <dcterms:modified xsi:type="dcterms:W3CDTF">2024-09-10T02:28:49Z</dcterms:modified>
</cp:coreProperties>
</file>