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sv-file\0220財政課\2024(令和６年度)\D_財務\D-0_庶務\D-0-2_財政公表\08_《Ｒ６．８作業》令和４年度財政状況資料集（２回目・公会計指標分析等）\04 回答\"/>
    </mc:Choice>
  </mc:AlternateContent>
  <xr:revisionPtr revIDLastSave="0" documentId="13_ncr:1_{7BCA7898-A255-4B06-9758-2C79A79EF1AE}" xr6:coauthVersionLast="47" xr6:coauthVersionMax="47" xr10:uidLastSave="{00000000-0000-0000-0000-000000000000}"/>
  <bookViews>
    <workbookView xWindow="20430" yWindow="-5595" windowWidth="19320" windowHeight="15030" tabRatio="871" xr2:uid="{00000000-000D-0000-FFFF-FFFF00000000}"/>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G43" i="7" l="1"/>
  <c r="CQ43" i="7"/>
  <c r="CO43" i="7"/>
  <c r="BY43" i="7"/>
  <c r="BW43" i="7"/>
  <c r="BE43" i="7"/>
  <c r="AM43" i="7"/>
  <c r="U43" i="7"/>
  <c r="E43" i="7"/>
  <c r="C43" i="7"/>
  <c r="DG42" i="7"/>
  <c r="CQ42" i="7"/>
  <c r="CO42" i="7"/>
  <c r="BY42" i="7"/>
  <c r="BW42" i="7"/>
  <c r="BE42" i="7"/>
  <c r="AM42" i="7"/>
  <c r="U42" i="7"/>
  <c r="E42" i="7"/>
  <c r="C42" i="7"/>
  <c r="DG41" i="7"/>
  <c r="CQ41" i="7"/>
  <c r="CO41" i="7"/>
  <c r="BY41" i="7"/>
  <c r="BW41" i="7"/>
  <c r="BE41" i="7"/>
  <c r="AM41" i="7"/>
  <c r="U41" i="7"/>
  <c r="E41" i="7"/>
  <c r="C41" i="7"/>
  <c r="DG40" i="7"/>
  <c r="CQ40" i="7"/>
  <c r="CO40" i="7" s="1"/>
  <c r="BY40" i="7"/>
  <c r="BW40" i="7"/>
  <c r="BE40" i="7"/>
  <c r="AM40" i="7"/>
  <c r="U40" i="7"/>
  <c r="E40" i="7"/>
  <c r="C40" i="7"/>
  <c r="DG39" i="7"/>
  <c r="CQ39" i="7"/>
  <c r="CO39" i="7" s="1"/>
  <c r="BY39" i="7"/>
  <c r="BW39" i="7"/>
  <c r="BE39" i="7"/>
  <c r="AM39" i="7"/>
  <c r="U39" i="7"/>
  <c r="E39" i="7"/>
  <c r="C39" i="7"/>
  <c r="DG38" i="7"/>
  <c r="CQ38" i="7"/>
  <c r="BY38" i="7"/>
  <c r="BW38" i="7"/>
  <c r="BE38" i="7"/>
  <c r="AM38" i="7"/>
  <c r="U38" i="7"/>
  <c r="E38" i="7"/>
  <c r="C38" i="7" s="1"/>
  <c r="DG37" i="7"/>
  <c r="CQ37" i="7"/>
  <c r="BY37" i="7"/>
  <c r="BW37" i="7" s="1"/>
  <c r="BE37" i="7"/>
  <c r="AM37" i="7"/>
  <c r="W37" i="7"/>
  <c r="E37" i="7"/>
  <c r="C37" i="7"/>
  <c r="DG36" i="7"/>
  <c r="CQ36" i="7"/>
  <c r="BY36" i="7"/>
  <c r="BE36" i="7"/>
  <c r="AO36" i="7"/>
  <c r="W36" i="7"/>
  <c r="E36" i="7"/>
  <c r="C36" i="7"/>
  <c r="DG35" i="7"/>
  <c r="CQ35" i="7"/>
  <c r="BY35" i="7"/>
  <c r="BG35" i="7"/>
  <c r="AO35" i="7"/>
  <c r="W35" i="7"/>
  <c r="E35" i="7"/>
  <c r="C35" i="7"/>
  <c r="DG34" i="7"/>
  <c r="CQ34" i="7"/>
  <c r="BY34" i="7"/>
  <c r="BG34" i="7"/>
  <c r="AO34" i="7"/>
  <c r="W34" i="7"/>
  <c r="E34" i="7"/>
  <c r="C34" i="7"/>
  <c r="U34" i="7" l="1"/>
  <c r="U35" i="7" s="1"/>
  <c r="U36" i="7"/>
  <c r="U37" i="7" s="1"/>
  <c r="AM34" i="7" l="1"/>
  <c r="AM35" i="7" s="1"/>
  <c r="AM36" i="7" s="1"/>
  <c r="BE34" i="7"/>
  <c r="BE35" i="7" s="1"/>
  <c r="BW34" i="7" l="1"/>
  <c r="BW35" i="7" s="1"/>
  <c r="BW36" i="7" s="1"/>
  <c r="CO34" i="7" l="1"/>
  <c r="CO35" i="7" s="1"/>
  <c r="CO36" i="7" s="1"/>
  <c r="CO37" i="7" s="1"/>
  <c r="CO38" i="7" s="1"/>
</calcChain>
</file>

<file path=xl/sharedStrings.xml><?xml version="1.0" encoding="utf-8"?>
<sst xmlns="http://schemas.openxmlformats.org/spreadsheetml/2006/main" count="1054" uniqueCount="558">
  <si>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</si>
  <si>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</si>
  <si>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</si>
  <si>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H30</t>
  </si>
  <si>
    <t>R01</t>
  </si>
  <si>
    <t>R02</t>
  </si>
  <si>
    <t>R03</t>
  </si>
  <si>
    <t>R04</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</si>
  <si>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</si>
  <si>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</si>
  <si>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</si>
  <si>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</si>
  <si>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</si>
  <si>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</si>
  <si>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</si>
  <si>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将来負担比率は、地方債現在高の減少等により類似団体内平均値を下回り、健全な財政状況を保っている。
　一方で合併前９自治体ごとにそれぞれ整備した類似の公共施設の集約化がなされておらず、またこれまでの更新投資を上回るペースで高度経済成長期に整備した公共施設が更新時期を迎えてきているため、他の類似団体同様に有形固定資産減価償却率が上昇している。今後も、このような状況を踏まえ公共施設等総合管理計画や公共施設再配置計画に基づき施設の管理を適切に進めていく。</t>
    <phoneticPr fontId="5"/>
  </si>
  <si>
    <t>令和4年度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</si>
  <si>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</si>
  <si>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</si>
  <si>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</si>
  <si>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</si>
  <si>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Ⅱ－３</t>
    <phoneticPr fontId="5"/>
  </si>
  <si>
    <t>指定団体等の指定状況</t>
    <phoneticPr fontId="5"/>
  </si>
  <si>
    <t>区分</t>
    <rPh sb="0" eb="2">
      <t>クブン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</si>
  <si>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</si>
  <si>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</si>
  <si>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</si>
  <si>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</si>
  <si>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</si>
  <si>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</si>
  <si>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</si>
  <si>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</si>
  <si>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</si>
  <si>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</si>
  <si>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</si>
  <si>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薩摩川内市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</si>
  <si>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</si>
  <si>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</si>
  <si>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</si>
  <si>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1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</si>
  <si>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</si>
  <si>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</si>
  <si>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</si>
  <si>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</si>
  <si>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</si>
  <si>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4"/>
  </si>
  <si>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</si>
  <si>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</si>
  <si>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</si>
  <si>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</si>
  <si>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</si>
  <si>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4"/>
  </si>
  <si>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</si>
  <si>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</si>
  <si>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</si>
  <si>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</si>
  <si>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</si>
  <si>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</si>
  <si>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</si>
  <si>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-3.8</t>
    <phoneticPr fontId="5"/>
  </si>
  <si>
    <t>山振</t>
    <rPh sb="0" eb="1">
      <t>ヤマ</t>
    </rPh>
    <rPh sb="1" eb="2">
      <t>フ</t>
    </rPh>
    <phoneticPr fontId="5"/>
  </si>
  <si>
    <t>繰上償還金</t>
    <phoneticPr fontId="1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</si>
  <si>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</si>
  <si>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</si>
  <si>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</si>
  <si>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</si>
  <si>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</si>
  <si>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</si>
  <si>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</si>
  <si>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1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</si>
  <si>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</si>
  <si>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</si>
  <si>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</si>
  <si>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</si>
  <si>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4"/>
  </si>
  <si>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</si>
  <si>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</si>
  <si>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</si>
  <si>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</si>
  <si>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</si>
  <si>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</si>
  <si>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</si>
  <si>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</si>
  <si>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14"/>
  </si>
  <si>
    <t>うち日本人(％)</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</si>
  <si>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</si>
  <si>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</si>
  <si>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</si>
  <si>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</si>
  <si>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</si>
  <si>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</si>
  <si>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</si>
  <si>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</si>
  <si>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</si>
  <si>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</si>
  <si>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</si>
  <si>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</si>
  <si>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</si>
  <si>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</si>
  <si>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</si>
  <si>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</si>
  <si>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</si>
  <si>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</si>
  <si>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</si>
  <si>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</si>
  <si>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</si>
  <si>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</si>
  <si>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</si>
  <si>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</si>
  <si>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</si>
  <si>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</si>
  <si>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</si>
  <si>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</si>
  <si>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</si>
  <si>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</si>
  <si>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</si>
  <si>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</si>
  <si>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</si>
  <si>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</si>
  <si>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</si>
  <si>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</si>
  <si>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</si>
  <si>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</si>
  <si>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</si>
  <si>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</si>
  <si>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</si>
  <si>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</si>
  <si>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</si>
  <si>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</si>
  <si>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</si>
  <si>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</si>
  <si>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</si>
  <si>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</si>
  <si>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</si>
  <si>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</si>
  <si>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</si>
  <si>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</si>
  <si>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</si>
  <si>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</si>
  <si>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</si>
  <si>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</si>
  <si>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</si>
  <si>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8"/>
  </si>
  <si>
    <t>※8：職員の状況については、令和4年度地方公務員給与実態調査に基づいている。</t>
    <phoneticPr fontId="18"/>
  </si>
  <si>
    <t>令和4年度</t>
    <phoneticPr fontId="14"/>
  </si>
  <si>
    <t>鹿児島県薩摩川内市</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</si>
  <si>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</si>
  <si>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</si>
  <si>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</si>
  <si>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</si>
  <si>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</si>
  <si>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</si>
  <si>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</si>
  <si>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</si>
  <si>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</si>
  <si>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</si>
  <si>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</si>
  <si>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</si>
  <si>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</si>
  <si>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</si>
  <si>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</si>
  <si>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</si>
  <si>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</si>
  <si>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</si>
  <si>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</si>
  <si>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</si>
  <si>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</si>
  <si>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</si>
  <si>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</si>
  <si>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</si>
  <si>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</si>
  <si>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</si>
  <si>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</si>
  <si>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</si>
  <si>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</si>
  <si>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</si>
  <si>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</si>
  <si>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</si>
  <si>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</si>
  <si>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</si>
  <si>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</si>
  <si>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</si>
  <si>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</si>
  <si>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</si>
  <si>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</si>
  <si>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</si>
  <si>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</si>
  <si>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</si>
  <si>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</si>
  <si>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</si>
  <si>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</si>
  <si>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</si>
  <si>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</si>
  <si>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</si>
  <si>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</si>
  <si>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
  </si>
  <si>
    <t>　　特別土地保有税</t>
    <phoneticPr fontId="5"/>
  </si>
  <si>
    <t>公債費</t>
  </si>
  <si>
    <t>地方特例交付金等</t>
    <rPh sb="7" eb="8">
      <t>トウ</t>
    </rPh>
    <phoneticPr fontId="1"/>
  </si>
  <si>
    <t>　法定外普通税</t>
    <phoneticPr fontId="5"/>
  </si>
  <si>
    <t>諸支出金</t>
    <rPh sb="3" eb="4">
      <t>キン</t>
    </rPh>
    <phoneticPr fontId="14"/>
  </si>
  <si>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</si>
  <si>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</si>
  <si>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</si>
  <si>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</si>
  <si>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</si>
  <si>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</si>
  <si>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</si>
  <si>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</si>
  <si>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</si>
  <si>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</si>
  <si>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</si>
  <si>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</si>
  <si>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</si>
  <si>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</si>
  <si>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</si>
  <si>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</si>
  <si>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</si>
  <si>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</si>
  <si>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　震災復興特別交付税</t>
    <phoneticPr fontId="14"/>
  </si>
  <si>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</si>
  <si>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</si>
  <si>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</si>
  <si>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</si>
  <si>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</si>
  <si>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</si>
  <si>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</si>
  <si>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</si>
  <si>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</si>
  <si>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</si>
  <si>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</si>
  <si>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</si>
  <si>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</si>
  <si>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</si>
  <si>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</si>
  <si>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</si>
  <si>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</si>
  <si>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</si>
  <si>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</si>
  <si>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14"/>
  </si>
  <si>
    <t>国有提供交付金(特別区財調交付金)</t>
  </si>
  <si>
    <t>徴収率
(％)</t>
    <rPh sb="0" eb="2">
      <t>チョウシュウ</t>
    </rPh>
    <rPh sb="2" eb="3">
      <t>リツ</t>
    </rPh>
    <phoneticPr fontId="5"/>
  </si>
  <si>
    <t>現年</t>
    <rPh sb="0" eb="1">
      <t>ゲン</t>
    </rPh>
    <rPh sb="1" eb="2">
      <t>ネン</t>
    </rPh>
    <phoneticPr fontId="5"/>
  </si>
  <si>
    <t>　うち利子</t>
    <phoneticPr fontId="14"/>
  </si>
  <si>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</si>
  <si>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</si>
  <si>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</si>
  <si>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</si>
  <si>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</si>
  <si>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</si>
  <si>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</si>
  <si>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</si>
  <si>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</si>
  <si>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</si>
  <si>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</si>
  <si>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</si>
  <si>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</si>
  <si>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</si>
  <si>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</si>
  <si>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</si>
  <si>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</si>
  <si>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</si>
  <si>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</si>
  <si>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</si>
  <si>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</si>
  <si>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</si>
  <si>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</si>
  <si>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</si>
  <si>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</si>
  <si>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
  </si>
  <si>
    <t>簡易水道</t>
    <phoneticPr fontId="5"/>
  </si>
  <si>
    <t>被保険者数(人)</t>
  </si>
  <si>
    <t>　積立金</t>
    <phoneticPr fontId="5"/>
  </si>
  <si>
    <t>　うち臨時財政対策債</t>
    <phoneticPr fontId="5"/>
  </si>
  <si>
    <t>観光施設</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</si>
  <si>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</si>
  <si>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</si>
  <si>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</si>
  <si>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</si>
  <si>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</si>
  <si>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</si>
  <si>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</si>
  <si>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</si>
  <si>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</si>
  <si>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</si>
  <si>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</si>
  <si>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</si>
  <si>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</si>
  <si>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</si>
  <si>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</si>
  <si>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</si>
  <si>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</si>
  <si>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</si>
  <si>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</si>
  <si>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</si>
  <si>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</si>
  <si>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</si>
  <si>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鹿児島県薩摩川内市</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</si>
  <si>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</si>
  <si>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</si>
  <si>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</si>
  <si>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</si>
  <si>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</si>
  <si>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</si>
  <si>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</si>
  <si>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</si>
  <si>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</si>
  <si>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</si>
  <si>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</si>
  <si>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</si>
  <si>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</si>
  <si>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</si>
  <si>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</si>
  <si>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</si>
  <si>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</si>
  <si>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</si>
  <si>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</si>
  <si>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</si>
  <si>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遊湯館</t>
    <rPh sb="0" eb="1">
      <t>アソ</t>
    </rPh>
    <rPh sb="1" eb="2">
      <t>ユ</t>
    </rPh>
    <rPh sb="2" eb="3">
      <t>カン</t>
    </rPh>
    <phoneticPr fontId="2"/>
  </si>
  <si>
    <t>-</t>
  </si>
  <si>
    <t>天辰第一地区土地区画整理事業会計</t>
    <phoneticPr fontId="5"/>
  </si>
  <si>
    <t>甑島商船</t>
    <rPh sb="0" eb="2">
      <t>コシキシマ</t>
    </rPh>
    <rPh sb="2" eb="4">
      <t>ショウセン</t>
    </rPh>
    <phoneticPr fontId="2"/>
  </si>
  <si>
    <t>天辰第二地区土地区画整理事業会計</t>
    <phoneticPr fontId="5"/>
  </si>
  <si>
    <t>薩摩川内市民まちづくり公社</t>
    <rPh sb="0" eb="5">
      <t>サツマセンダイシ</t>
    </rPh>
    <rPh sb="5" eb="6">
      <t>ミン</t>
    </rPh>
    <rPh sb="11" eb="13">
      <t>コウシャ</t>
    </rPh>
    <phoneticPr fontId="2"/>
  </si>
  <si>
    <t>入来温泉場地区土地区画整理事業会計</t>
    <phoneticPr fontId="5"/>
  </si>
  <si>
    <t>薩摩川内市土地開発公社</t>
    <rPh sb="0" eb="5">
      <t>サツマセンダイシ</t>
    </rPh>
    <rPh sb="5" eb="7">
      <t>トチ</t>
    </rPh>
    <rPh sb="7" eb="9">
      <t>カイハツ</t>
    </rPh>
    <rPh sb="9" eb="11">
      <t>コウシャ</t>
    </rPh>
    <phoneticPr fontId="2"/>
  </si>
  <si>
    <t>薩摩川内市観光物産協会</t>
    <rPh sb="0" eb="5">
      <t>サツマセンダイシ</t>
    </rPh>
    <rPh sb="5" eb="7">
      <t>カンコウ</t>
    </rPh>
    <rPh sb="7" eb="9">
      <t>ブッサン</t>
    </rPh>
    <rPh sb="9" eb="11">
      <t>キョウカイ</t>
    </rPh>
    <phoneticPr fontId="2"/>
  </si>
  <si>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</si>
  <si>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</si>
  <si>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</si>
  <si>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</si>
  <si>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</si>
  <si>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</si>
  <si>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</si>
  <si>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</si>
  <si>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</si>
  <si>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</si>
  <si>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</si>
  <si>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</si>
  <si>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</si>
  <si>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</si>
  <si>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t>
    <phoneticPr fontId="2"/>
  </si>
  <si>
    <t>国民健康保険直営診療施設勘定特別会計</t>
    <phoneticPr fontId="5"/>
  </si>
  <si>
    <t>介護保険事業特別会計</t>
    <phoneticPr fontId="5"/>
  </si>
  <si>
    <t>後期高齢者医療事業特別会計</t>
    <phoneticPr fontId="5"/>
  </si>
  <si>
    <t>水道事業会計</t>
    <phoneticPr fontId="5"/>
  </si>
  <si>
    <t>法適用企業</t>
    <phoneticPr fontId="5"/>
  </si>
  <si>
    <t>簡易水道事業会計</t>
    <phoneticPr fontId="5"/>
  </si>
  <si>
    <t>下水道事業会計</t>
    <phoneticPr fontId="5"/>
  </si>
  <si>
    <t>温泉給湯事業会計</t>
    <phoneticPr fontId="5"/>
  </si>
  <si>
    <t>法非適用企業</t>
    <phoneticPr fontId="5"/>
  </si>
  <si>
    <t>浄化槽事業会計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</si>
  <si>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</si>
  <si>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</si>
  <si>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</si>
  <si>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</si>
  <si>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左のうち
一般会計等
負担見込額</t>
    <phoneticPr fontId="5"/>
  </si>
  <si>
    <t>鹿児島県市町村総合事務組合</t>
    <rPh sb="0" eb="4">
      <t>カゴシマケン</t>
    </rPh>
    <rPh sb="4" eb="7">
      <t>シチョウソン</t>
    </rPh>
    <rPh sb="7" eb="9">
      <t>ソウゴウ</t>
    </rPh>
    <rPh sb="9" eb="11">
      <t>ジム</t>
    </rPh>
    <rPh sb="11" eb="13">
      <t>クミアイ</t>
    </rPh>
    <phoneticPr fontId="2"/>
  </si>
  <si>
    <t>鹿児島県後期高齢者医療広域連合（一般会計）</t>
    <rPh sb="0" eb="4">
      <t>カゴシマケン</t>
    </rPh>
    <rPh sb="4" eb="6">
      <t>コウキ</t>
    </rPh>
    <rPh sb="6" eb="9">
      <t>コウレイシャ</t>
    </rPh>
    <rPh sb="9" eb="11">
      <t>イリョウ</t>
    </rPh>
    <rPh sb="11" eb="13">
      <t>コウイキ</t>
    </rPh>
    <rPh sb="13" eb="15">
      <t>レンゴウ</t>
    </rPh>
    <rPh sb="16" eb="20">
      <t>イッパンカイケイ</t>
    </rPh>
    <phoneticPr fontId="2"/>
  </si>
  <si>
    <t>鹿児島県後期高齢者医療広域連合（後期高齢者医療特別会計）</t>
    <rPh sb="0" eb="4">
      <t>カゴシマケン</t>
    </rPh>
    <rPh sb="4" eb="6">
      <t>コウキ</t>
    </rPh>
    <rPh sb="6" eb="9">
      <t>コウレイシャ</t>
    </rPh>
    <rPh sb="9" eb="11">
      <t>イリョウ</t>
    </rPh>
    <rPh sb="11" eb="13">
      <t>コウイキ</t>
    </rPh>
    <rPh sb="13" eb="15">
      <t>レンゴウ</t>
    </rPh>
    <rPh sb="16" eb="21">
      <t>コウキコウレイシャ</t>
    </rPh>
    <rPh sb="21" eb="23">
      <t>イリョウ</t>
    </rPh>
    <rPh sb="23" eb="25">
      <t>トクベツ</t>
    </rPh>
    <rPh sb="25" eb="27">
      <t>カイケイ</t>
    </rPh>
    <phoneticPr fontId="2"/>
  </si>
  <si>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</si>
  <si>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</si>
  <si>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</si>
  <si>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</si>
  <si>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</si>
  <si>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</si>
  <si>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</si>
  <si>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</si>
  <si>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</si>
  <si>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</si>
  <si>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</si>
  <si>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</si>
  <si>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</si>
  <si>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</si>
  <si>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</si>
  <si>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</si>
  <si>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</si>
  <si>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</si>
  <si>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</si>
  <si>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</si>
  <si>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</si>
  <si>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</si>
  <si>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</si>
  <si>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</si>
  <si>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</si>
  <si>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</si>
  <si>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</si>
  <si>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</si>
  <si>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</si>
  <si>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</si>
  <si>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</si>
  <si>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</si>
  <si>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</si>
  <si>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</si>
  <si>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</si>
  <si>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</si>
  <si>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</si>
  <si>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</si>
  <si>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</si>
  <si>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</si>
  <si>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</si>
  <si>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</si>
  <si>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</si>
  <si>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</si>
  <si>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</si>
  <si>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</si>
  <si>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</si>
  <si>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</si>
  <si>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</si>
  <si>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</si>
  <si>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</si>
  <si>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</si>
  <si>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</si>
  <si>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</si>
  <si>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</si>
  <si>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</si>
  <si>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</si>
  <si>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</si>
  <si>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令和4年度</t>
    <rPh sb="0" eb="2">
      <t>レイワ</t>
    </rPh>
    <rPh sb="3" eb="5">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</si>
  <si>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</si>
  <si>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</si>
  <si>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</si>
  <si>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</si>
  <si>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</si>
  <si>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</si>
  <si>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</si>
  <si>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</si>
  <si>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</si>
  <si>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</si>
  <si>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</si>
  <si>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</si>
  <si>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</si>
  <si>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</si>
  <si>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</si>
  <si>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</si>
  <si>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</si>
  <si>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</si>
  <si>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</si>
  <si>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</si>
  <si>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</si>
  <si>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</si>
  <si>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</si>
  <si>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</si>
  <si>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</si>
  <si>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</si>
  <si>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</si>
  <si>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</si>
  <si>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</si>
  <si>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</si>
  <si>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</si>
  <si>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</si>
  <si>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</si>
  <si>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</si>
  <si>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</si>
  <si>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</si>
  <si>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</si>
  <si>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</si>
  <si>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</si>
  <si>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</si>
  <si>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</si>
  <si>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</si>
  <si>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</si>
  <si>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</si>
  <si>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</si>
  <si>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</si>
  <si>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</si>
  <si>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</si>
  <si>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</si>
  <si>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</si>
  <si>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</si>
  <si>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</si>
  <si>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</si>
  <si>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</si>
  <si>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</si>
  <si>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</si>
  <si>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</si>
  <si>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</si>
  <si>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</si>
  <si>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</si>
  <si>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</si>
  <si>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</si>
  <si>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</si>
  <si>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</si>
  <si>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</si>
  <si>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</si>
  <si>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</si>
  <si>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</si>
  <si>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</si>
  <si>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</si>
  <si>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3.47</t>
  </si>
  <si>
    <t>▲ 3.32</t>
  </si>
  <si>
    <t>▲ 1.68</t>
  </si>
  <si>
    <t>会計</t>
    <rPh sb="0" eb="2">
      <t>カイケイ</t>
    </rPh>
    <phoneticPr fontId="5"/>
  </si>
  <si>
    <t>一般会計</t>
  </si>
  <si>
    <t>水道事業会計</t>
  </si>
  <si>
    <t>介護保険事業特別会計</t>
  </si>
  <si>
    <t>下水道事業会計</t>
  </si>
  <si>
    <t>簡易水道事業会計</t>
  </si>
  <si>
    <t>国民健康保険事業特別会計</t>
  </si>
  <si>
    <t>温泉給湯事業会計</t>
  </si>
  <si>
    <t>後期高齢者医療事業特別会計</t>
  </si>
  <si>
    <t>その他会計（赤字）</t>
  </si>
  <si>
    <t>その他会計（黒字）</t>
  </si>
  <si>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</si>
  <si>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</si>
  <si>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</si>
  <si>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</si>
  <si>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</si>
  <si>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</si>
  <si>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</si>
  <si>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</si>
  <si>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</si>
  <si>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</si>
  <si>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</si>
  <si>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</si>
  <si>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</si>
  <si>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</si>
  <si>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</si>
  <si>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</si>
  <si>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</si>
  <si>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</si>
  <si>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（百万円）</t>
    <phoneticPr fontId="5"/>
  </si>
  <si>
    <t>H30</t>
    <phoneticPr fontId="5"/>
  </si>
  <si>
    <t>R01</t>
    <phoneticPr fontId="5"/>
  </si>
  <si>
    <t>R02</t>
    <phoneticPr fontId="5"/>
  </si>
  <si>
    <t>R03</t>
    <phoneticPr fontId="5"/>
  </si>
  <si>
    <t>R04</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</si>
  <si>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</si>
  <si>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3"/>
  </si>
  <si>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</si>
  <si>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3"/>
  </si>
  <si>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</si>
  <si>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</si>
  <si>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</si>
  <si>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</si>
  <si>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</si>
  <si>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</si>
  <si>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</si>
  <si>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</si>
  <si>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</si>
  <si>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</si>
  <si>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</si>
  <si>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</si>
  <si>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</si>
  <si>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</si>
  <si>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</si>
  <si>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</si>
  <si>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</si>
  <si>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</si>
  <si>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</si>
  <si>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減債基金</t>
    <rPh sb="0" eb="2">
      <t>ゲンサイ</t>
    </rPh>
    <rPh sb="2" eb="4">
      <t>キキン</t>
    </rPh>
    <phoneticPr fontId="5"/>
  </si>
  <si>
    <t>市有施設保全基金</t>
    <phoneticPr fontId="5"/>
  </si>
  <si>
    <t>地域活性化基金</t>
    <phoneticPr fontId="2"/>
  </si>
  <si>
    <t>薩摩川内市総合運動公園施設維持補修基金</t>
    <rPh sb="0" eb="5">
      <t>サツマセンダイシ</t>
    </rPh>
    <rPh sb="5" eb="13">
      <t>ソウゴウウンドウコウエンシセツ</t>
    </rPh>
    <rPh sb="13" eb="19">
      <t>イジホシュウキキン</t>
    </rPh>
    <phoneticPr fontId="2"/>
  </si>
  <si>
    <t>市民活動支援基金</t>
    <phoneticPr fontId="2"/>
  </si>
  <si>
    <t>奨学金返還支援基金</t>
    <phoneticPr fontId="2"/>
  </si>
  <si>
    <t>基金残高合計</t>
    <rPh sb="0" eb="2">
      <t>キキン</t>
    </rPh>
    <rPh sb="2" eb="4">
      <t>ザンダカ</t>
    </rPh>
    <rPh sb="4" eb="6">
      <t>ゴウケイ</t>
    </rPh>
    <phoneticPr fontId="5"/>
  </si>
  <si>
    <t>　将来負担比率は、地方債現在高の減少等により類似団体内平均値を下回り、健全な財政状況を保っている。
　実質公債費比率は、既発債の償還終了に伴い減少傾向にあるが、令和４年度においては標準財政規模の減少により横ばいの推移となっている。今後も市債残高の抑制に努め、健全で安定的な財営運営の確立を図っていく。</t>
    <rPh sb="56" eb="58">
      <t>ヒリツ</t>
    </rPh>
    <rPh sb="80" eb="82">
      <t>レイワ</t>
    </rPh>
    <rPh sb="83" eb="85">
      <t>ネンド</t>
    </rPh>
    <rPh sb="90" eb="96">
      <t>ヒョウジュンザイセイキボ</t>
    </rPh>
    <rPh sb="97" eb="99">
      <t>ゲンショウ</t>
    </rPh>
    <rPh sb="102" eb="103">
      <t>ヨコ</t>
    </rPh>
    <rPh sb="106" eb="108">
      <t>スイイ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</si>
</sst>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_ "/>
    <numFmt numFmtId="177" formatCode="#,##0_ "/>
    <numFmt numFmtId="178" formatCode="#,##0;&quot;△ &quot;#,##0"/>
    <numFmt numFmtId="179" formatCode="#,##0.0;&quot;▲ &quot;#,##0.0"/>
    <numFmt numFmtId="180" formatCode="#,##0.0_);[Red]\(#,##0.0\)"/>
    <numFmt numFmtId="181" formatCode="#,##0;&quot;▲ &quot;#,##0"/>
    <numFmt numFmtId="182" formatCode="0.0_ "/>
    <numFmt numFmtId="183" formatCode="&quot;( &quot;0.0&quot; )&quot;;&quot;( &quot;\-0.0&quot; )&quot;"/>
    <numFmt numFmtId="184" formatCode="0.00_ "/>
    <numFmt numFmtId="185" formatCode="0_ "/>
    <numFmt numFmtId="186" formatCode="@&quot; &quot;"/>
    <numFmt numFmtId="187" formatCode="&quot;(&quot;0&quot;)&quot;"/>
    <numFmt numFmtId="188" formatCode="0.00;&quot;▲ &quot;0.00"/>
    <numFmt numFmtId="189" formatCode="0.0;&quot;▲ &quot;0.0"/>
    <numFmt numFmtId="190" formatCode="#,##0.00;&quot;▲ &quot;#,##0.00"/>
  </numFmts>
  <fonts count="38"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21">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0" fontId="1" fillId="2" borderId="0" xfId="1" applyFill="1"/>
    <xf numFmtId="0" fontId="9" fillId="0" borderId="0" xfId="7" applyFont="1">
      <alignment vertical="center"/>
    </xf>
    <xf numFmtId="49" fontId="9" fillId="0" borderId="0" xfId="7" applyNumberFormat="1" applyFont="1">
      <alignment vertical="center"/>
    </xf>
    <xf numFmtId="0" fontId="11" fillId="0" borderId="0" xfId="7" applyFont="1">
      <alignment vertical="center"/>
    </xf>
    <xf numFmtId="0" fontId="12" fillId="0" borderId="0" xfId="7" applyFont="1">
      <alignment vertical="center"/>
    </xf>
    <xf numFmtId="0" fontId="9" fillId="0" borderId="27" xfId="7" applyFont="1" applyBorder="1" applyAlignment="1">
      <alignment horizontal="center" vertical="center"/>
    </xf>
    <xf numFmtId="0" fontId="9" fillId="0" borderId="0" xfId="7" applyFont="1" applyAlignment="1">
      <alignment horizontal="center" vertical="center"/>
    </xf>
    <xf numFmtId="0" fontId="9" fillId="0" borderId="28" xfId="7" applyFont="1" applyBorder="1" applyAlignment="1">
      <alignment horizontal="center" vertical="center"/>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0" fontId="9" fillId="0" borderId="27" xfId="7" applyFont="1" applyBorder="1" applyAlignment="1">
      <alignment horizontal="left" vertical="center"/>
    </xf>
    <xf numFmtId="49" fontId="9" fillId="0" borderId="0" xfId="7" applyNumberFormat="1" applyFont="1" applyAlignment="1">
      <alignment horizontal="center" vertical="center"/>
    </xf>
    <xf numFmtId="0" fontId="9" fillId="0" borderId="45" xfId="7" applyFont="1" applyBorder="1" applyAlignment="1">
      <alignment horizontal="center" vertical="center"/>
    </xf>
    <xf numFmtId="185" fontId="9" fillId="0" borderId="18" xfId="7" applyNumberFormat="1" applyFont="1" applyBorder="1" applyAlignment="1">
      <alignment horizontal="right" vertical="center" shrinkToFit="1"/>
    </xf>
    <xf numFmtId="185" fontId="9" fillId="0" borderId="19" xfId="7" applyNumberFormat="1" applyFont="1" applyBorder="1" applyAlignment="1">
      <alignment horizontal="right" vertical="center" shrinkToFit="1"/>
    </xf>
    <xf numFmtId="185" fontId="9" fillId="0" borderId="20" xfId="7" applyNumberFormat="1" applyFont="1" applyBorder="1" applyAlignment="1">
      <alignment horizontal="right" vertical="center" shrinkToFit="1"/>
    </xf>
    <xf numFmtId="0" fontId="13" fillId="0" borderId="32" xfId="9" applyFont="1" applyBorder="1">
      <alignment vertical="center"/>
    </xf>
    <xf numFmtId="185" fontId="9" fillId="0" borderId="18" xfId="7" applyNumberFormat="1" applyFont="1" applyBorder="1" applyAlignment="1">
      <alignment vertical="center" shrinkToFit="1"/>
    </xf>
    <xf numFmtId="185" fontId="9" fillId="0" borderId="19" xfId="7" applyNumberFormat="1" applyFont="1" applyBorder="1" applyAlignment="1">
      <alignment vertical="center" shrinkToFit="1"/>
    </xf>
    <xf numFmtId="185" fontId="9" fillId="0" borderId="20" xfId="7" applyNumberFormat="1" applyFont="1" applyBorder="1" applyAlignment="1">
      <alignment vertical="center" shrinkToFit="1"/>
    </xf>
    <xf numFmtId="0" fontId="13" fillId="0" borderId="42" xfId="9" applyFont="1" applyBorder="1" applyAlignment="1">
      <alignment horizontal="center" vertical="center"/>
    </xf>
    <xf numFmtId="0" fontId="15" fillId="0" borderId="46" xfId="7" applyFont="1" applyBorder="1" applyAlignment="1">
      <alignment vertical="center" wrapText="1"/>
    </xf>
    <xf numFmtId="0" fontId="15" fillId="0" borderId="47" xfId="7" applyFont="1" applyBorder="1" applyAlignment="1">
      <alignment vertical="center" wrapText="1"/>
    </xf>
    <xf numFmtId="182" fontId="9" fillId="0" borderId="45" xfId="7" applyNumberFormat="1" applyFont="1" applyBorder="1">
      <alignment vertical="center"/>
    </xf>
    <xf numFmtId="182" fontId="9" fillId="0" borderId="46" xfId="7" applyNumberFormat="1" applyFont="1" applyBorder="1">
      <alignment vertical="center"/>
    </xf>
    <xf numFmtId="182" fontId="9" fillId="0" borderId="47" xfId="7" applyNumberFormat="1" applyFont="1" applyBorder="1">
      <alignment vertical="center"/>
    </xf>
    <xf numFmtId="0" fontId="9" fillId="0" borderId="27" xfId="7" applyFont="1" applyBorder="1">
      <alignment vertical="center"/>
    </xf>
    <xf numFmtId="0" fontId="9" fillId="0" borderId="28" xfId="7" applyFont="1" applyBorder="1">
      <alignment vertical="center"/>
    </xf>
    <xf numFmtId="49" fontId="9" fillId="0" borderId="27" xfId="7" applyNumberFormat="1" applyFont="1" applyBorder="1">
      <alignment vertical="center"/>
    </xf>
    <xf numFmtId="0" fontId="9" fillId="0" borderId="45" xfId="7" applyFont="1" applyBorder="1">
      <alignment vertical="center"/>
    </xf>
    <xf numFmtId="0" fontId="9" fillId="0" borderId="46" xfId="7" applyFont="1" applyBorder="1">
      <alignment vertical="center"/>
    </xf>
    <xf numFmtId="0" fontId="9" fillId="0" borderId="47" xfId="7" applyFont="1" applyBorder="1">
      <alignment vertical="center"/>
    </xf>
    <xf numFmtId="49" fontId="19" fillId="0" borderId="0" xfId="11" applyNumberFormat="1" applyFont="1">
      <alignment vertical="center"/>
    </xf>
    <xf numFmtId="49" fontId="9" fillId="0" borderId="0" xfId="11" applyNumberFormat="1" applyFont="1">
      <alignment vertical="center"/>
    </xf>
    <xf numFmtId="0" fontId="9"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lignment vertical="center"/>
    </xf>
    <xf numFmtId="0" fontId="9" fillId="0" borderId="2" xfId="11" applyFont="1" applyBorder="1">
      <alignment vertical="center"/>
    </xf>
    <xf numFmtId="0" fontId="9" fillId="0" borderId="7" xfId="11" applyFont="1" applyBorder="1">
      <alignment vertical="center"/>
    </xf>
    <xf numFmtId="0" fontId="9" fillId="0" borderId="0" xfId="11" applyFont="1" applyAlignment="1">
      <alignment horizontal="center" vertical="center" wrapText="1"/>
    </xf>
    <xf numFmtId="0" fontId="9" fillId="0" borderId="7" xfId="11" applyFont="1" applyBorder="1" applyAlignment="1">
      <alignment horizontal="center" vertical="center" wrapText="1"/>
    </xf>
    <xf numFmtId="0" fontId="9" fillId="0" borderId="1" xfId="11" applyFont="1" applyBorder="1" applyAlignment="1">
      <alignment horizontal="center" vertical="center"/>
    </xf>
    <xf numFmtId="0" fontId="9" fillId="0" borderId="2" xfId="11" applyFont="1" applyBorder="1" applyAlignment="1">
      <alignment horizontal="center" vertical="center"/>
    </xf>
    <xf numFmtId="0" fontId="9" fillId="0" borderId="4" xfId="11" applyFont="1" applyBorder="1" applyAlignment="1">
      <alignment horizontal="center" vertical="center"/>
    </xf>
    <xf numFmtId="0" fontId="13" fillId="0" borderId="0" xfId="11" applyFont="1">
      <alignment vertical="center"/>
    </xf>
    <xf numFmtId="0" fontId="9" fillId="0" borderId="0" xfId="11" applyFont="1" applyAlignment="1">
      <alignment vertical="center" shrinkToFit="1"/>
    </xf>
    <xf numFmtId="49" fontId="9" fillId="2" borderId="0" xfId="12" applyNumberFormat="1" applyFont="1" applyFill="1">
      <alignment vertical="center"/>
    </xf>
    <xf numFmtId="0" fontId="9" fillId="2" borderId="0" xfId="12" applyFont="1" applyFill="1">
      <alignment vertical="center"/>
    </xf>
    <xf numFmtId="0" fontId="9" fillId="2" borderId="46" xfId="12" applyFont="1" applyFill="1" applyBorder="1">
      <alignment vertical="center"/>
    </xf>
    <xf numFmtId="0" fontId="3" fillId="2" borderId="0" xfId="13" applyFill="1">
      <alignment vertical="center"/>
    </xf>
    <xf numFmtId="0" fontId="3" fillId="0" borderId="0" xfId="13">
      <alignment vertical="center"/>
    </xf>
    <xf numFmtId="0" fontId="4" fillId="2" borderId="0" xfId="12" applyFont="1" applyFill="1">
      <alignment vertical="center"/>
    </xf>
    <xf numFmtId="0" fontId="24" fillId="2" borderId="0" xfId="12" applyFont="1" applyFill="1">
      <alignment vertical="center"/>
    </xf>
    <xf numFmtId="0" fontId="4" fillId="2" borderId="46" xfId="12" applyFont="1" applyFill="1" applyBorder="1">
      <alignment vertical="center"/>
    </xf>
    <xf numFmtId="0" fontId="24" fillId="2" borderId="0" xfId="13" applyFont="1" applyFill="1">
      <alignment vertical="center"/>
    </xf>
    <xf numFmtId="0" fontId="24" fillId="0" borderId="0" xfId="13" applyFont="1">
      <alignment vertical="center"/>
    </xf>
    <xf numFmtId="0" fontId="4" fillId="0" borderId="81" xfId="12" applyFont="1" applyBorder="1" applyAlignment="1" applyProtection="1">
      <alignment horizontal="center" vertical="center" shrinkToFit="1"/>
      <protection locked="0"/>
    </xf>
    <xf numFmtId="0" fontId="4" fillId="0" borderId="93" xfId="15" applyFont="1" applyBorder="1" applyAlignment="1" applyProtection="1">
      <alignment horizontal="center" vertical="center" shrinkToFit="1"/>
      <protection locked="0"/>
    </xf>
    <xf numFmtId="0" fontId="4" fillId="0" borderId="95" xfId="12" applyFont="1" applyBorder="1" applyAlignment="1" applyProtection="1">
      <alignment horizontal="center" vertical="center" shrinkToFit="1"/>
      <protection locked="0"/>
    </xf>
    <xf numFmtId="0" fontId="4" fillId="0" borderId="106" xfId="15" applyFont="1" applyBorder="1" applyAlignment="1" applyProtection="1">
      <alignment horizontal="center" vertical="center" shrinkToFit="1"/>
      <protection locked="0"/>
    </xf>
    <xf numFmtId="0" fontId="4" fillId="5" borderId="112" xfId="12" applyFont="1" applyFill="1" applyBorder="1" applyAlignment="1" applyProtection="1">
      <alignment horizontal="center" vertical="center" shrinkToFit="1"/>
      <protection locked="0"/>
    </xf>
    <xf numFmtId="0" fontId="16" fillId="2" borderId="0" xfId="12" applyFont="1" applyFill="1">
      <alignment vertical="center"/>
    </xf>
    <xf numFmtId="0" fontId="4" fillId="0" borderId="120" xfId="12" applyFont="1" applyBorder="1" applyAlignment="1" applyProtection="1">
      <alignment horizontal="center" vertical="center" shrinkToFit="1"/>
      <protection locked="0"/>
    </xf>
    <xf numFmtId="0" fontId="4" fillId="2" borderId="106" xfId="12" applyFont="1" applyFill="1" applyBorder="1" applyAlignment="1" applyProtection="1">
      <alignment horizontal="center" vertical="center" shrinkToFit="1"/>
      <protection locked="0"/>
    </xf>
    <xf numFmtId="0" fontId="4" fillId="0" borderId="129" xfId="12" applyFont="1" applyBorder="1" applyAlignment="1" applyProtection="1">
      <alignment horizontal="center" vertical="center" shrinkToFit="1"/>
      <protection locked="0"/>
    </xf>
    <xf numFmtId="0" fontId="4" fillId="2" borderId="0" xfId="12" applyFont="1" applyFill="1" applyAlignment="1">
      <alignment horizontal="center" vertical="center" shrinkToFit="1"/>
    </xf>
    <xf numFmtId="0" fontId="4" fillId="2" borderId="0" xfId="12" applyFont="1" applyFill="1" applyAlignment="1">
      <alignment horizontal="left" vertical="center" shrinkToFit="1"/>
    </xf>
    <xf numFmtId="181" fontId="4" fillId="2" borderId="0" xfId="12" applyNumberFormat="1" applyFont="1" applyFill="1" applyAlignment="1">
      <alignment horizontal="right" vertical="center" shrinkToFit="1"/>
    </xf>
    <xf numFmtId="181" fontId="4" fillId="2" borderId="0" xfId="12" applyNumberFormat="1" applyFont="1" applyFill="1" applyAlignment="1">
      <alignment horizontal="left" vertical="center" shrinkToFit="1"/>
    </xf>
    <xf numFmtId="0" fontId="4" fillId="2" borderId="46" xfId="12" applyFont="1" applyFill="1" applyBorder="1" applyAlignment="1">
      <alignment horizontal="center" vertical="center"/>
    </xf>
    <xf numFmtId="0" fontId="4" fillId="2" borderId="38" xfId="12" applyFont="1" applyFill="1" applyBorder="1">
      <alignment vertical="center"/>
    </xf>
    <xf numFmtId="0" fontId="4" fillId="2" borderId="2" xfId="12" applyFont="1" applyFill="1" applyBorder="1">
      <alignment vertical="center"/>
    </xf>
    <xf numFmtId="0" fontId="4" fillId="2" borderId="9" xfId="12" applyFont="1" applyFill="1" applyBorder="1">
      <alignment vertical="center"/>
    </xf>
    <xf numFmtId="0" fontId="4" fillId="2" borderId="28" xfId="12" applyFont="1" applyFill="1" applyBorder="1">
      <alignment vertical="center"/>
    </xf>
    <xf numFmtId="0" fontId="4" fillId="2" borderId="0" xfId="12" applyFont="1" applyFill="1" applyAlignment="1">
      <alignment horizontal="center" vertical="center"/>
    </xf>
    <xf numFmtId="0" fontId="24" fillId="2" borderId="0" xfId="12" applyFont="1" applyFill="1" applyAlignment="1">
      <alignment horizontal="center" vertical="center"/>
    </xf>
    <xf numFmtId="0" fontId="24" fillId="2" borderId="27" xfId="12" applyFont="1" applyFill="1" applyBorder="1">
      <alignment vertical="center"/>
    </xf>
    <xf numFmtId="0" fontId="26" fillId="2" borderId="0" xfId="13" applyFont="1" applyFill="1">
      <alignment vertical="center"/>
    </xf>
    <xf numFmtId="177" fontId="21" fillId="0" borderId="0" xfId="2" applyNumberFormat="1" applyFont="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177" fontId="21" fillId="2" borderId="12" xfId="2" applyNumberFormat="1" applyFont="1" applyFill="1" applyBorder="1" applyAlignment="1">
      <alignment horizontal="center" vertical="center"/>
    </xf>
    <xf numFmtId="177" fontId="9" fillId="2" borderId="171" xfId="2" applyNumberFormat="1" applyFont="1" applyFill="1" applyBorder="1" applyAlignment="1">
      <alignment horizontal="center" vertical="center"/>
    </xf>
    <xf numFmtId="177" fontId="21" fillId="2" borderId="172" xfId="2" applyNumberFormat="1" applyFont="1" applyFill="1" applyBorder="1" applyAlignment="1">
      <alignment horizontal="center" vertical="center"/>
    </xf>
    <xf numFmtId="181" fontId="21" fillId="2" borderId="32"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2" xfId="3" applyNumberFormat="1" applyFont="1" applyFill="1" applyBorder="1" applyAlignment="1">
      <alignment horizontal="right" vertical="center" shrinkToFit="1"/>
    </xf>
    <xf numFmtId="176" fontId="21" fillId="0" borderId="0" xfId="2" applyNumberFormat="1" applyFont="1">
      <alignment vertical="center"/>
    </xf>
    <xf numFmtId="177" fontId="21" fillId="0" borderId="10" xfId="2" applyNumberFormat="1" applyFont="1" applyBorder="1">
      <alignment vertical="center"/>
    </xf>
    <xf numFmtId="177" fontId="21" fillId="0" borderId="9" xfId="2" applyNumberFormat="1" applyFont="1" applyBorder="1">
      <alignment vertical="center"/>
    </xf>
    <xf numFmtId="177" fontId="21" fillId="0" borderId="11" xfId="2" applyNumberFormat="1" applyFont="1" applyBorder="1">
      <alignment vertical="center"/>
    </xf>
    <xf numFmtId="177" fontId="21" fillId="0" borderId="12" xfId="2" applyNumberFormat="1" applyFont="1" applyBorder="1" applyAlignment="1">
      <alignment horizontal="center" vertical="center"/>
    </xf>
    <xf numFmtId="177" fontId="21" fillId="0" borderId="171" xfId="2" applyNumberFormat="1" applyFont="1" applyBorder="1" applyAlignment="1">
      <alignment horizontal="center" vertical="center"/>
    </xf>
    <xf numFmtId="177" fontId="21" fillId="0" borderId="172" xfId="2" applyNumberFormat="1" applyFont="1" applyBorder="1" applyAlignment="1">
      <alignment horizontal="center" vertical="center"/>
    </xf>
    <xf numFmtId="177" fontId="21" fillId="0" borderId="0" xfId="2" applyNumberFormat="1" applyFont="1" applyAlignment="1">
      <alignment horizontal="center" vertical="center"/>
    </xf>
    <xf numFmtId="177" fontId="21" fillId="0" borderId="4" xfId="2" applyNumberFormat="1" applyFont="1" applyBorder="1">
      <alignment vertical="center"/>
    </xf>
    <xf numFmtId="190" fontId="27" fillId="0" borderId="12" xfId="2" applyNumberFormat="1" applyFont="1" applyBorder="1" applyAlignment="1">
      <alignment horizontal="right" vertical="center" shrinkToFit="1"/>
    </xf>
    <xf numFmtId="190" fontId="27" fillId="0" borderId="171" xfId="2" applyNumberFormat="1" applyFont="1" applyBorder="1" applyAlignment="1">
      <alignment horizontal="right" vertical="center" shrinkToFit="1"/>
    </xf>
    <xf numFmtId="190" fontId="21" fillId="0" borderId="172" xfId="2" applyNumberFormat="1" applyFont="1" applyBorder="1" applyAlignment="1">
      <alignment horizontal="right" vertical="center" shrinkToFit="1"/>
    </xf>
    <xf numFmtId="177" fontId="21" fillId="0" borderId="5" xfId="2" applyNumberFormat="1" applyFont="1" applyBorder="1">
      <alignment vertical="center"/>
    </xf>
    <xf numFmtId="179" fontId="27" fillId="0" borderId="12" xfId="2" applyNumberFormat="1" applyFont="1" applyBorder="1" applyAlignment="1">
      <alignment horizontal="right" vertical="center" shrinkToFit="1"/>
    </xf>
    <xf numFmtId="179" fontId="27" fillId="0" borderId="171" xfId="2" applyNumberFormat="1" applyFont="1" applyBorder="1" applyAlignment="1">
      <alignment horizontal="right" vertical="center" shrinkToFit="1"/>
    </xf>
    <xf numFmtId="179" fontId="21" fillId="0" borderId="172" xfId="2" applyNumberFormat="1" applyFont="1" applyBorder="1" applyAlignment="1">
      <alignment horizontal="right" vertical="center" shrinkToFit="1"/>
    </xf>
    <xf numFmtId="177" fontId="21" fillId="0" borderId="6" xfId="2" applyNumberFormat="1" applyFont="1" applyBorder="1">
      <alignment vertical="center"/>
    </xf>
    <xf numFmtId="177" fontId="21" fillId="0" borderId="7" xfId="2" applyNumberFormat="1" applyFont="1" applyBorder="1">
      <alignment vertical="center"/>
    </xf>
    <xf numFmtId="176" fontId="21" fillId="0" borderId="7" xfId="2" applyNumberFormat="1" applyFont="1" applyBorder="1">
      <alignment vertical="center"/>
    </xf>
    <xf numFmtId="177" fontId="21" fillId="0" borderId="8" xfId="2" applyNumberFormat="1" applyFont="1" applyBorder="1">
      <alignment vertical="center"/>
    </xf>
    <xf numFmtId="0" fontId="21" fillId="0" borderId="0" xfId="2" applyFont="1">
      <alignment vertical="center"/>
    </xf>
    <xf numFmtId="0" fontId="3" fillId="0" borderId="3" xfId="2" applyFont="1" applyBorder="1" applyAlignment="1"/>
    <xf numFmtId="0" fontId="3" fillId="0" borderId="5" xfId="2" applyFont="1" applyBorder="1" applyAlignment="1"/>
    <xf numFmtId="181" fontId="21" fillId="2" borderId="12" xfId="2" applyNumberFormat="1" applyFont="1" applyFill="1" applyBorder="1" applyAlignment="1">
      <alignment horizontal="right" vertical="center" shrinkToFit="1"/>
    </xf>
    <xf numFmtId="181" fontId="21" fillId="2" borderId="171" xfId="2" applyNumberFormat="1" applyFont="1" applyFill="1" applyBorder="1" applyAlignment="1">
      <alignment horizontal="right" vertical="center" shrinkToFit="1"/>
    </xf>
    <xf numFmtId="179" fontId="21" fillId="2" borderId="172" xfId="2" applyNumberFormat="1" applyFont="1" applyFill="1" applyBorder="1" applyAlignment="1">
      <alignment horizontal="right" vertical="center" shrinkToFit="1"/>
    </xf>
    <xf numFmtId="181" fontId="21" fillId="0" borderId="12" xfId="2" applyNumberFormat="1" applyFont="1" applyBorder="1" applyAlignment="1">
      <alignment horizontal="right" vertical="center" shrinkToFit="1"/>
    </xf>
    <xf numFmtId="181" fontId="21" fillId="0" borderId="171" xfId="2" applyNumberFormat="1" applyFont="1" applyBorder="1" applyAlignment="1">
      <alignment horizontal="right" vertical="center" shrinkToFit="1"/>
    </xf>
    <xf numFmtId="0" fontId="21" fillId="0" borderId="0" xfId="2" applyFont="1" applyAlignment="1"/>
    <xf numFmtId="0" fontId="3" fillId="0" borderId="0" xfId="2" applyFont="1" applyAlignment="1"/>
    <xf numFmtId="176" fontId="21" fillId="0" borderId="2" xfId="2" applyNumberFormat="1" applyFont="1" applyBorder="1">
      <alignment vertical="center"/>
    </xf>
    <xf numFmtId="0" fontId="3" fillId="0" borderId="7" xfId="3" applyFont="1" applyBorder="1">
      <alignment vertical="center"/>
    </xf>
    <xf numFmtId="176" fontId="21" fillId="0" borderId="7" xfId="3" applyNumberFormat="1" applyFont="1" applyBorder="1">
      <alignment vertical="center"/>
    </xf>
    <xf numFmtId="177" fontId="27" fillId="0" borderId="1" xfId="4" applyNumberFormat="1" applyFont="1" applyBorder="1" applyAlignment="1">
      <alignment vertical="center"/>
    </xf>
    <xf numFmtId="177" fontId="27" fillId="0" borderId="3" xfId="4" applyNumberFormat="1" applyFont="1" applyBorder="1" applyAlignment="1">
      <alignment vertical="center"/>
    </xf>
    <xf numFmtId="177" fontId="27" fillId="0" borderId="6" xfId="4" applyNumberFormat="1" applyFont="1" applyBorder="1" applyAlignment="1">
      <alignment vertical="center"/>
    </xf>
    <xf numFmtId="177" fontId="27" fillId="0" borderId="8" xfId="4" applyNumberFormat="1" applyFont="1" applyBorder="1" applyAlignment="1">
      <alignment vertical="center"/>
    </xf>
    <xf numFmtId="177" fontId="27" fillId="0" borderId="1" xfId="4" applyNumberFormat="1" applyFont="1" applyBorder="1" applyAlignment="1">
      <alignment horizontal="center" vertical="center"/>
    </xf>
    <xf numFmtId="177" fontId="27" fillId="0" borderId="172" xfId="4" applyNumberFormat="1" applyFont="1" applyBorder="1" applyAlignment="1">
      <alignment horizontal="center" vertical="center" wrapText="1"/>
    </xf>
    <xf numFmtId="177" fontId="13" fillId="0" borderId="174" xfId="4" applyNumberFormat="1" applyFont="1" applyBorder="1" applyAlignment="1">
      <alignment horizontal="center" vertical="center"/>
    </xf>
    <xf numFmtId="177" fontId="27" fillId="0" borderId="7" xfId="4" applyNumberFormat="1" applyFont="1" applyBorder="1" applyAlignment="1">
      <alignment horizontal="center" vertical="center" wrapText="1"/>
    </xf>
    <xf numFmtId="177" fontId="27" fillId="0" borderId="12" xfId="4" applyNumberFormat="1" applyFont="1" applyBorder="1" applyAlignment="1">
      <alignment horizontal="center" vertical="center"/>
    </xf>
    <xf numFmtId="181" fontId="27" fillId="0" borderId="36" xfId="5" applyNumberFormat="1" applyFont="1" applyBorder="1" applyAlignment="1">
      <alignment horizontal="right" vertical="center" shrinkToFit="1"/>
    </xf>
    <xf numFmtId="181" fontId="27" fillId="0" borderId="1" xfId="5" applyNumberFormat="1" applyFont="1" applyBorder="1" applyAlignment="1">
      <alignment horizontal="right" vertical="center" shrinkToFit="1"/>
    </xf>
    <xf numFmtId="179" fontId="27" fillId="0" borderId="175" xfId="5" applyNumberFormat="1" applyFont="1" applyBorder="1" applyAlignment="1">
      <alignment horizontal="right" vertical="center" shrinkToFit="1"/>
    </xf>
    <xf numFmtId="181" fontId="27" fillId="0" borderId="174" xfId="5" applyNumberFormat="1" applyFont="1" applyBorder="1" applyAlignment="1">
      <alignment horizontal="right" vertical="center" shrinkToFit="1"/>
    </xf>
    <xf numFmtId="179" fontId="27" fillId="0" borderId="176" xfId="5" applyNumberFormat="1" applyFont="1" applyBorder="1" applyAlignment="1">
      <alignment horizontal="right" vertical="center" shrinkToFit="1"/>
    </xf>
    <xf numFmtId="179" fontId="27" fillId="0" borderId="36" xfId="5" applyNumberFormat="1" applyFont="1" applyBorder="1" applyAlignment="1">
      <alignment horizontal="right" vertical="center" shrinkToFit="1"/>
    </xf>
    <xf numFmtId="177" fontId="27" fillId="0" borderId="6" xfId="4" applyNumberFormat="1" applyFont="1" applyBorder="1" applyAlignment="1">
      <alignment horizontal="center" vertical="center"/>
    </xf>
    <xf numFmtId="177" fontId="27" fillId="0" borderId="177" xfId="4" applyNumberFormat="1" applyFont="1" applyBorder="1" applyAlignment="1">
      <alignment horizontal="center" vertical="center"/>
    </xf>
    <xf numFmtId="181" fontId="27" fillId="0" borderId="178" xfId="5" applyNumberFormat="1" applyFont="1" applyBorder="1" applyAlignment="1">
      <alignment horizontal="right" vertical="center" shrinkToFit="1"/>
    </xf>
    <xf numFmtId="181" fontId="27" fillId="0" borderId="179" xfId="5" applyNumberFormat="1" applyFont="1" applyBorder="1" applyAlignment="1">
      <alignment horizontal="right" vertical="center" shrinkToFit="1"/>
    </xf>
    <xf numFmtId="179" fontId="27" fillId="0" borderId="177" xfId="5" applyNumberFormat="1" applyFont="1" applyBorder="1" applyAlignment="1">
      <alignment horizontal="right" vertical="center" shrinkToFit="1"/>
    </xf>
    <xf numFmtId="181" fontId="27" fillId="0" borderId="180" xfId="5" applyNumberFormat="1" applyFont="1" applyBorder="1" applyAlignment="1">
      <alignment horizontal="right" vertical="center" shrinkToFit="1"/>
    </xf>
    <xf numFmtId="179" fontId="27" fillId="0" borderId="181" xfId="5" applyNumberFormat="1" applyFont="1" applyBorder="1" applyAlignment="1">
      <alignment horizontal="right" vertical="center" shrinkToFit="1"/>
    </xf>
    <xf numFmtId="179" fontId="27" fillId="0" borderId="178" xfId="5" applyNumberFormat="1" applyFont="1" applyBorder="1" applyAlignment="1">
      <alignment horizontal="right" vertical="center" shrinkToFit="1"/>
    </xf>
    <xf numFmtId="177" fontId="27" fillId="0" borderId="3" xfId="4" applyNumberFormat="1" applyFont="1" applyBorder="1" applyAlignment="1">
      <alignment horizontal="center" vertical="center"/>
    </xf>
    <xf numFmtId="179" fontId="27" fillId="0" borderId="2" xfId="5" applyNumberFormat="1" applyFont="1" applyBorder="1" applyAlignment="1">
      <alignment horizontal="right" vertical="center" shrinkToFit="1"/>
    </xf>
    <xf numFmtId="0" fontId="3" fillId="0" borderId="0" xfId="16">
      <alignment vertical="center"/>
    </xf>
    <xf numFmtId="0" fontId="21" fillId="0" borderId="0" xfId="16" applyFont="1">
      <alignment vertical="center"/>
    </xf>
    <xf numFmtId="0" fontId="28" fillId="0" borderId="0" xfId="16" applyFont="1" applyAlignment="1">
      <alignment horizontal="right" vertical="center"/>
    </xf>
    <xf numFmtId="0" fontId="29" fillId="6" borderId="21" xfId="16" applyFont="1" applyFill="1" applyBorder="1" applyAlignment="1"/>
    <xf numFmtId="0" fontId="29" fillId="6" borderId="22" xfId="16" applyFont="1" applyFill="1" applyBorder="1" applyAlignment="1">
      <alignment horizontal="right" vertical="top"/>
    </xf>
    <xf numFmtId="0" fontId="29" fillId="6" borderId="23" xfId="16" applyFont="1" applyFill="1" applyBorder="1" applyAlignment="1">
      <alignment horizontal="right" vertical="top"/>
    </xf>
    <xf numFmtId="0" fontId="29" fillId="6" borderId="13" xfId="16" applyFont="1" applyFill="1" applyBorder="1" applyAlignment="1">
      <alignment horizontal="center" vertical="center"/>
    </xf>
    <xf numFmtId="0" fontId="29" fillId="6" borderId="15" xfId="16" applyFont="1" applyFill="1" applyBorder="1" applyAlignment="1">
      <alignment horizontal="center" vertical="center"/>
    </xf>
    <xf numFmtId="0" fontId="29" fillId="6" borderId="61" xfId="16" applyFont="1" applyFill="1" applyBorder="1" applyAlignment="1">
      <alignment horizontal="center" vertical="center"/>
    </xf>
    <xf numFmtId="0" fontId="29" fillId="0" borderId="27" xfId="16" applyFont="1" applyBorder="1" applyAlignment="1">
      <alignment horizontal="center" vertical="center" wrapText="1"/>
    </xf>
    <xf numFmtId="188" fontId="29" fillId="0" borderId="13" xfId="16" applyNumberFormat="1" applyFont="1" applyBorder="1" applyAlignment="1">
      <alignment horizontal="right" vertical="center" shrinkToFit="1"/>
    </xf>
    <xf numFmtId="188" fontId="29" fillId="0" borderId="15" xfId="16" applyNumberFormat="1" applyFont="1" applyBorder="1" applyAlignment="1">
      <alignment horizontal="right" vertical="center" shrinkToFit="1"/>
    </xf>
    <xf numFmtId="188" fontId="29" fillId="0" borderId="17" xfId="16" applyNumberFormat="1" applyFont="1" applyBorder="1" applyAlignment="1">
      <alignment horizontal="right" vertical="center" shrinkToFit="1"/>
    </xf>
    <xf numFmtId="0" fontId="29" fillId="0" borderId="38" xfId="16" applyFont="1" applyBorder="1" applyAlignment="1">
      <alignment horizontal="center" vertical="center" wrapText="1"/>
    </xf>
    <xf numFmtId="188" fontId="29" fillId="0" borderId="35" xfId="16" applyNumberFormat="1" applyFont="1" applyBorder="1" applyAlignment="1">
      <alignment horizontal="right" vertical="center" shrinkToFit="1"/>
    </xf>
    <xf numFmtId="188" fontId="29" fillId="0" borderId="36" xfId="16" applyNumberFormat="1" applyFont="1" applyBorder="1" applyAlignment="1">
      <alignment horizontal="right" vertical="center" shrinkToFit="1"/>
    </xf>
    <xf numFmtId="188" fontId="29" fillId="0" borderId="37" xfId="16" applyNumberFormat="1" applyFont="1" applyBorder="1" applyAlignment="1">
      <alignment horizontal="right" vertical="center" shrinkToFit="1"/>
    </xf>
    <xf numFmtId="0" fontId="29" fillId="0" borderId="62" xfId="16" applyFont="1" applyBorder="1" applyAlignment="1">
      <alignment horizontal="center" vertical="center"/>
    </xf>
    <xf numFmtId="188" fontId="29" fillId="0" borderId="112" xfId="16" applyNumberFormat="1" applyFont="1" applyBorder="1" applyAlignment="1">
      <alignment horizontal="right" vertical="center" shrinkToFit="1"/>
    </xf>
    <xf numFmtId="188" fontId="29" fillId="0" borderId="182" xfId="16" applyNumberFormat="1" applyFont="1" applyBorder="1" applyAlignment="1">
      <alignment horizontal="right" vertical="center" shrinkToFit="1"/>
    </xf>
    <xf numFmtId="188" fontId="29" fillId="0" borderId="63" xfId="16" applyNumberFormat="1" applyFont="1" applyBorder="1" applyAlignment="1">
      <alignment horizontal="right" vertical="center" shrinkToFit="1"/>
    </xf>
    <xf numFmtId="0" fontId="29" fillId="0" borderId="0" xfId="17" applyFont="1">
      <alignment vertical="center"/>
    </xf>
    <xf numFmtId="0" fontId="3" fillId="0" borderId="0" xfId="17">
      <alignment vertical="center"/>
    </xf>
    <xf numFmtId="0" fontId="28" fillId="0" borderId="0" xfId="17" applyFont="1" applyAlignment="1">
      <alignment horizontal="right" vertical="center"/>
    </xf>
    <xf numFmtId="0" fontId="29" fillId="7" borderId="21" xfId="17" applyFont="1" applyFill="1" applyBorder="1" applyAlignment="1"/>
    <xf numFmtId="0" fontId="29" fillId="7" borderId="22" xfId="17" applyFont="1" applyFill="1" applyBorder="1" applyAlignment="1">
      <alignment horizontal="right" vertical="top"/>
    </xf>
    <xf numFmtId="0" fontId="29" fillId="7" borderId="23" xfId="17" applyFont="1" applyFill="1" applyBorder="1" applyAlignment="1">
      <alignment horizontal="right" vertical="top"/>
    </xf>
    <xf numFmtId="0" fontId="29" fillId="7" borderId="14" xfId="17" applyFont="1" applyFill="1" applyBorder="1" applyAlignment="1">
      <alignment horizontal="center" vertical="center"/>
    </xf>
    <xf numFmtId="0" fontId="29" fillId="7" borderId="15" xfId="17" applyFont="1" applyFill="1" applyBorder="1" applyAlignment="1">
      <alignment horizontal="center" vertical="center"/>
    </xf>
    <xf numFmtId="0" fontId="29" fillId="7" borderId="17" xfId="17" applyFont="1" applyFill="1" applyBorder="1" applyAlignment="1">
      <alignment horizontal="center" vertical="center"/>
    </xf>
    <xf numFmtId="0" fontId="29" fillId="0" borderId="29" xfId="17" applyFont="1" applyBorder="1" applyAlignment="1">
      <alignment vertical="center" wrapText="1"/>
    </xf>
    <xf numFmtId="188" fontId="29" fillId="0" borderId="183" xfId="17" applyNumberFormat="1" applyFont="1" applyBorder="1" applyAlignment="1">
      <alignment horizontal="right" vertical="center" shrinkToFit="1"/>
    </xf>
    <xf numFmtId="188" fontId="29" fillId="0" borderId="184" xfId="17" applyNumberFormat="1" applyFont="1" applyBorder="1" applyAlignment="1">
      <alignment horizontal="right" vertical="center" shrinkToFit="1"/>
    </xf>
    <xf numFmtId="188" fontId="29" fillId="0" borderId="185" xfId="17" applyNumberFormat="1" applyFont="1" applyBorder="1" applyAlignment="1">
      <alignment horizontal="right" vertical="center" shrinkToFit="1"/>
    </xf>
    <xf numFmtId="0" fontId="29" fillId="0" borderId="34" xfId="17" applyFont="1" applyBorder="1">
      <alignment vertical="center"/>
    </xf>
    <xf numFmtId="188" fontId="29" fillId="0" borderId="186" xfId="17" applyNumberFormat="1" applyFont="1" applyBorder="1" applyAlignment="1">
      <alignment horizontal="right" vertical="center" shrinkToFit="1"/>
    </xf>
    <xf numFmtId="188" fontId="29" fillId="0" borderId="12" xfId="17" applyNumberFormat="1" applyFont="1" applyBorder="1" applyAlignment="1">
      <alignment horizontal="right" vertical="center" shrinkToFit="1"/>
    </xf>
    <xf numFmtId="188" fontId="29" fillId="0" borderId="187" xfId="17" applyNumberFormat="1" applyFont="1" applyBorder="1" applyAlignment="1">
      <alignment horizontal="right" vertical="center" shrinkToFit="1"/>
    </xf>
    <xf numFmtId="0" fontId="29" fillId="0" borderId="38" xfId="17" applyFont="1" applyBorder="1">
      <alignment vertical="center"/>
    </xf>
    <xf numFmtId="0" fontId="29" fillId="0" borderId="62" xfId="17" applyFont="1" applyBorder="1">
      <alignment vertical="center"/>
    </xf>
    <xf numFmtId="188" fontId="29" fillId="0" borderId="112" xfId="17" applyNumberFormat="1" applyFont="1" applyBorder="1" applyAlignment="1">
      <alignment horizontal="right" vertical="center" shrinkToFit="1"/>
    </xf>
    <xf numFmtId="188" fontId="29" fillId="0" borderId="182" xfId="17" applyNumberFormat="1" applyFont="1" applyBorder="1" applyAlignment="1">
      <alignment horizontal="right" vertical="center" shrinkToFit="1"/>
    </xf>
    <xf numFmtId="188" fontId="29" fillId="0" borderId="63" xfId="17" applyNumberFormat="1" applyFont="1" applyBorder="1" applyAlignment="1">
      <alignment horizontal="right" vertical="center" shrinkToFit="1"/>
    </xf>
    <xf numFmtId="0" fontId="30" fillId="0" borderId="0" xfId="17" applyFont="1">
      <alignment vertical="center"/>
    </xf>
    <xf numFmtId="0" fontId="30" fillId="0" borderId="0" xfId="17" applyFont="1" applyAlignment="1">
      <alignment vertical="center" wrapText="1"/>
    </xf>
    <xf numFmtId="0" fontId="21" fillId="0" borderId="0" xfId="18" applyFont="1">
      <alignment vertical="center"/>
    </xf>
    <xf numFmtId="0" fontId="3" fillId="0" borderId="0" xfId="18">
      <alignment vertical="center"/>
    </xf>
    <xf numFmtId="0" fontId="28" fillId="0" borderId="0" xfId="18" applyFont="1" applyAlignment="1">
      <alignment horizontal="center" vertical="center"/>
    </xf>
    <xf numFmtId="0" fontId="30" fillId="6" borderId="21" xfId="18" applyFont="1" applyFill="1" applyBorder="1" applyAlignment="1"/>
    <xf numFmtId="0" fontId="30" fillId="6" borderId="22" xfId="18" applyFont="1" applyFill="1" applyBorder="1" applyAlignment="1"/>
    <xf numFmtId="0" fontId="30" fillId="6" borderId="22" xfId="18" applyFont="1" applyFill="1" applyBorder="1" applyAlignment="1">
      <alignment horizontal="right" vertical="center"/>
    </xf>
    <xf numFmtId="0" fontId="30" fillId="6" borderId="23" xfId="18" applyFont="1" applyFill="1" applyBorder="1" applyAlignment="1">
      <alignment horizontal="right" vertical="top"/>
    </xf>
    <xf numFmtId="0" fontId="30" fillId="6" borderId="14" xfId="18" applyFont="1" applyFill="1" applyBorder="1" applyAlignment="1">
      <alignment horizontal="center" vertical="center"/>
    </xf>
    <xf numFmtId="0" fontId="30" fillId="6" borderId="15" xfId="18" applyFont="1" applyFill="1" applyBorder="1" applyAlignment="1">
      <alignment horizontal="center" vertical="center"/>
    </xf>
    <xf numFmtId="0" fontId="30" fillId="6" borderId="61" xfId="18" applyFont="1" applyFill="1" applyBorder="1" applyAlignment="1">
      <alignment horizontal="center" vertical="center"/>
    </xf>
    <xf numFmtId="0" fontId="30" fillId="0" borderId="6" xfId="18" applyFont="1" applyBorder="1" applyAlignment="1">
      <alignment vertical="center" wrapText="1"/>
    </xf>
    <xf numFmtId="181" fontId="30" fillId="0" borderId="183" xfId="18" applyNumberFormat="1" applyFont="1" applyBorder="1" applyAlignment="1">
      <alignment horizontal="right" vertical="center" shrinkToFit="1"/>
    </xf>
    <xf numFmtId="181" fontId="30" fillId="0" borderId="184" xfId="18" applyNumberFormat="1" applyFont="1" applyBorder="1" applyAlignment="1">
      <alignment horizontal="right" vertical="center" shrinkToFit="1"/>
    </xf>
    <xf numFmtId="181" fontId="30" fillId="0" borderId="185" xfId="18" applyNumberFormat="1" applyFont="1" applyBorder="1" applyAlignment="1">
      <alignment horizontal="right" vertical="center" shrinkToFit="1"/>
    </xf>
    <xf numFmtId="0" fontId="30" fillId="0" borderId="10" xfId="18" applyFont="1" applyBorder="1">
      <alignment vertical="center"/>
    </xf>
    <xf numFmtId="181" fontId="30" fillId="0" borderId="186" xfId="18" applyNumberFormat="1" applyFont="1" applyBorder="1" applyAlignment="1">
      <alignment horizontal="right" vertical="center" shrinkToFit="1"/>
    </xf>
    <xf numFmtId="181" fontId="30" fillId="0" borderId="12" xfId="18" applyNumberFormat="1" applyFont="1" applyBorder="1" applyAlignment="1">
      <alignment horizontal="right" vertical="center" shrinkToFit="1"/>
    </xf>
    <xf numFmtId="181" fontId="30" fillId="0" borderId="187" xfId="18" applyNumberFormat="1" applyFont="1" applyBorder="1" applyAlignment="1">
      <alignment horizontal="right" vertical="center" shrinkToFit="1"/>
    </xf>
    <xf numFmtId="0" fontId="30" fillId="0" borderId="1" xfId="18" applyFont="1" applyBorder="1">
      <alignment vertical="center"/>
    </xf>
    <xf numFmtId="0" fontId="30" fillId="0" borderId="54" xfId="18" applyFont="1" applyBorder="1">
      <alignment vertical="center"/>
    </xf>
    <xf numFmtId="181" fontId="30" fillId="0" borderId="112" xfId="18" applyNumberFormat="1" applyFont="1" applyBorder="1" applyAlignment="1">
      <alignment horizontal="right" vertical="center" shrinkToFit="1"/>
    </xf>
    <xf numFmtId="181" fontId="30" fillId="0" borderId="182" xfId="18" applyNumberFormat="1" applyFont="1" applyBorder="1" applyAlignment="1">
      <alignment horizontal="right" vertical="center" shrinkToFit="1"/>
    </xf>
    <xf numFmtId="181" fontId="30" fillId="0" borderId="63" xfId="18" applyNumberFormat="1" applyFont="1" applyBorder="1" applyAlignment="1">
      <alignment horizontal="right" vertical="center" shrinkToFit="1"/>
    </xf>
    <xf numFmtId="0" fontId="30" fillId="0" borderId="0" xfId="18" applyFont="1" applyAlignment="1"/>
    <xf numFmtId="0" fontId="31" fillId="0" borderId="0" xfId="18" applyFont="1" applyAlignment="1"/>
    <xf numFmtId="0" fontId="31" fillId="0" borderId="0" xfId="18" applyFont="1">
      <alignment vertical="center"/>
    </xf>
    <xf numFmtId="181" fontId="31" fillId="0" borderId="0" xfId="18" applyNumberFormat="1" applyFont="1" applyAlignment="1">
      <alignment horizontal="right" vertical="center" shrinkToFit="1"/>
    </xf>
    <xf numFmtId="0" fontId="32" fillId="0" borderId="0" xfId="18" applyFont="1" applyAlignment="1">
      <alignment horizontal="center" vertical="center" shrinkToFit="1"/>
    </xf>
    <xf numFmtId="0" fontId="31" fillId="8" borderId="21" xfId="18" applyFont="1" applyFill="1" applyBorder="1" applyAlignment="1"/>
    <xf numFmtId="0" fontId="31" fillId="8" borderId="22" xfId="18" applyFont="1" applyFill="1" applyBorder="1" applyAlignment="1"/>
    <xf numFmtId="0" fontId="31" fillId="8" borderId="22" xfId="18" applyFont="1" applyFill="1" applyBorder="1" applyAlignment="1">
      <alignment horizontal="right" vertical="center"/>
    </xf>
    <xf numFmtId="0" fontId="31" fillId="8" borderId="23" xfId="18" applyFont="1" applyFill="1" applyBorder="1" applyAlignment="1">
      <alignment horizontal="right" vertical="top"/>
    </xf>
    <xf numFmtId="0" fontId="31" fillId="8" borderId="14" xfId="18" applyFont="1" applyFill="1" applyBorder="1" applyAlignment="1">
      <alignment horizontal="center" vertical="center"/>
    </xf>
    <xf numFmtId="0" fontId="31" fillId="8" borderId="15" xfId="18" applyFont="1" applyFill="1" applyBorder="1" applyAlignment="1">
      <alignment horizontal="center" vertical="center"/>
    </xf>
    <xf numFmtId="0" fontId="31" fillId="8" borderId="61" xfId="18" applyFont="1" applyFill="1" applyBorder="1" applyAlignment="1">
      <alignment horizontal="center" vertical="center"/>
    </xf>
    <xf numFmtId="181" fontId="31" fillId="0" borderId="183" xfId="18" applyNumberFormat="1" applyFont="1" applyBorder="1" applyAlignment="1" applyProtection="1">
      <alignment horizontal="right" vertical="center" shrinkToFit="1"/>
      <protection locked="0"/>
    </xf>
    <xf numFmtId="181" fontId="31" fillId="0" borderId="184" xfId="18" applyNumberFormat="1" applyFont="1" applyBorder="1" applyAlignment="1" applyProtection="1">
      <alignment horizontal="right" vertical="center" shrinkToFit="1"/>
      <protection locked="0"/>
    </xf>
    <xf numFmtId="181" fontId="31" fillId="0" borderId="185" xfId="18" applyNumberFormat="1" applyFont="1" applyBorder="1" applyAlignment="1" applyProtection="1">
      <alignment horizontal="right" vertical="center" shrinkToFit="1"/>
      <protection locked="0"/>
    </xf>
    <xf numFmtId="181" fontId="31" fillId="0" borderId="24" xfId="18" applyNumberFormat="1" applyFont="1" applyBorder="1" applyAlignment="1" applyProtection="1">
      <alignment horizontal="right" vertical="center" shrinkToFit="1"/>
      <protection locked="0"/>
    </xf>
    <xf numFmtId="181" fontId="31" fillId="0" borderId="25" xfId="18" applyNumberFormat="1" applyFont="1" applyBorder="1" applyAlignment="1" applyProtection="1">
      <alignment horizontal="right" vertical="center" shrinkToFit="1"/>
      <protection locked="0"/>
    </xf>
    <xf numFmtId="181" fontId="31" fillId="0" borderId="26" xfId="18" applyNumberFormat="1" applyFont="1" applyBorder="1" applyAlignment="1" applyProtection="1">
      <alignment horizontal="right" vertical="center" shrinkToFit="1"/>
      <protection locked="0"/>
    </xf>
    <xf numFmtId="181" fontId="31" fillId="0" borderId="112" xfId="18" applyNumberFormat="1" applyFont="1" applyBorder="1" applyAlignment="1" applyProtection="1">
      <alignment horizontal="right" vertical="center" shrinkToFit="1"/>
      <protection locked="0"/>
    </xf>
    <xf numFmtId="181" fontId="31" fillId="0" borderId="182" xfId="18" applyNumberFormat="1" applyFont="1" applyBorder="1" applyAlignment="1" applyProtection="1">
      <alignment horizontal="right" vertical="center" shrinkToFit="1"/>
      <protection locked="0"/>
    </xf>
    <xf numFmtId="181" fontId="31" fillId="0" borderId="63" xfId="18" applyNumberFormat="1" applyFont="1" applyBorder="1" applyAlignment="1" applyProtection="1">
      <alignment horizontal="right" vertical="center" shrinkToFit="1"/>
      <protection locked="0"/>
    </xf>
    <xf numFmtId="0" fontId="34" fillId="0" borderId="0" xfId="18" applyFont="1" applyAlignment="1">
      <alignment horizontal="center" vertical="center" wrapText="1"/>
    </xf>
    <xf numFmtId="0" fontId="31" fillId="0" borderId="0" xfId="18" applyFont="1" applyAlignment="1">
      <alignment vertical="top"/>
    </xf>
    <xf numFmtId="0" fontId="35" fillId="0" borderId="0" xfId="18" applyFont="1">
      <alignment vertical="center"/>
    </xf>
    <xf numFmtId="0" fontId="34" fillId="0" borderId="0" xfId="18" applyFont="1" applyAlignment="1">
      <alignment vertical="center" wrapText="1"/>
    </xf>
    <xf numFmtId="0" fontId="3" fillId="0" borderId="0" xfId="19">
      <alignment vertical="center"/>
    </xf>
    <xf numFmtId="0" fontId="28" fillId="0" borderId="0" xfId="19" applyFont="1" applyAlignment="1">
      <alignment horizontal="center" vertical="center"/>
    </xf>
    <xf numFmtId="0" fontId="30" fillId="6" borderId="21" xfId="19" applyFont="1" applyFill="1" applyBorder="1" applyAlignment="1"/>
    <xf numFmtId="0" fontId="30" fillId="6" borderId="22" xfId="19" applyFont="1" applyFill="1" applyBorder="1" applyAlignment="1"/>
    <xf numFmtId="0" fontId="30" fillId="6" borderId="22" xfId="19" applyFont="1" applyFill="1" applyBorder="1" applyAlignment="1">
      <alignment horizontal="right" vertical="center"/>
    </xf>
    <xf numFmtId="0" fontId="30" fillId="6" borderId="23" xfId="19" applyFont="1" applyFill="1" applyBorder="1" applyAlignment="1">
      <alignment horizontal="right" vertical="top"/>
    </xf>
    <xf numFmtId="0" fontId="30" fillId="6" borderId="14" xfId="19" applyFont="1" applyFill="1" applyBorder="1" applyAlignment="1">
      <alignment horizontal="center" vertical="center"/>
    </xf>
    <xf numFmtId="0" fontId="30" fillId="6" borderId="15" xfId="19" applyFont="1" applyFill="1" applyBorder="1" applyAlignment="1">
      <alignment horizontal="center" vertical="center"/>
    </xf>
    <xf numFmtId="0" fontId="30" fillId="6" borderId="17" xfId="19" applyFont="1" applyFill="1" applyBorder="1" applyAlignment="1">
      <alignment horizontal="center" vertical="center"/>
    </xf>
    <xf numFmtId="0" fontId="30" fillId="0" borderId="6" xfId="19" applyFont="1" applyBorder="1" applyAlignment="1">
      <alignment vertical="center" wrapText="1"/>
    </xf>
    <xf numFmtId="181" fontId="30" fillId="0" borderId="183" xfId="19" applyNumberFormat="1" applyFont="1" applyBorder="1" applyAlignment="1">
      <alignment horizontal="right" vertical="center" shrinkToFit="1"/>
    </xf>
    <xf numFmtId="181" fontId="30" fillId="0" borderId="184" xfId="19" applyNumberFormat="1" applyFont="1" applyBorder="1" applyAlignment="1">
      <alignment horizontal="right" vertical="center" shrinkToFit="1"/>
    </xf>
    <xf numFmtId="181" fontId="30" fillId="0" borderId="185" xfId="19" applyNumberFormat="1" applyFont="1" applyBorder="1" applyAlignment="1">
      <alignment horizontal="right" vertical="center" shrinkToFit="1"/>
    </xf>
    <xf numFmtId="0" fontId="30" fillId="0" borderId="10" xfId="19" applyFont="1" applyBorder="1">
      <alignment vertical="center"/>
    </xf>
    <xf numFmtId="181" fontId="30" fillId="0" borderId="186" xfId="19" applyNumberFormat="1" applyFont="1" applyBorder="1" applyAlignment="1">
      <alignment horizontal="right" vertical="center" shrinkToFit="1"/>
    </xf>
    <xf numFmtId="181" fontId="30" fillId="0" borderId="12" xfId="19" applyNumberFormat="1" applyFont="1" applyBorder="1" applyAlignment="1">
      <alignment horizontal="right" vertical="center" shrinkToFit="1"/>
    </xf>
    <xf numFmtId="181" fontId="30" fillId="0" borderId="187" xfId="19" applyNumberFormat="1" applyFont="1" applyBorder="1" applyAlignment="1">
      <alignment horizontal="right" vertical="center" shrinkToFit="1"/>
    </xf>
    <xf numFmtId="0" fontId="30" fillId="0" borderId="1" xfId="19" applyFont="1" applyBorder="1">
      <alignment vertical="center"/>
    </xf>
    <xf numFmtId="0" fontId="30" fillId="0" borderId="32" xfId="19" applyFont="1" applyBorder="1">
      <alignment vertical="center"/>
    </xf>
    <xf numFmtId="0" fontId="30" fillId="0" borderId="10" xfId="19" applyFont="1" applyBorder="1" applyAlignment="1">
      <alignment vertical="center" wrapText="1"/>
    </xf>
    <xf numFmtId="0" fontId="30" fillId="0" borderId="54" xfId="19" applyFont="1" applyBorder="1">
      <alignment vertical="center"/>
    </xf>
    <xf numFmtId="181" fontId="30" fillId="0" borderId="112" xfId="19" applyNumberFormat="1" applyFont="1" applyBorder="1" applyAlignment="1">
      <alignment horizontal="right" vertical="center" shrinkToFit="1"/>
    </xf>
    <xf numFmtId="181" fontId="30" fillId="0" borderId="182" xfId="19" applyNumberFormat="1" applyFont="1" applyBorder="1" applyAlignment="1">
      <alignment horizontal="right" vertical="center" shrinkToFit="1"/>
    </xf>
    <xf numFmtId="181" fontId="30" fillId="0" borderId="63" xfId="19" applyNumberFormat="1" applyFont="1" applyBorder="1" applyAlignment="1">
      <alignment horizontal="right" vertical="center" shrinkToFit="1"/>
    </xf>
    <xf numFmtId="0" fontId="30" fillId="0" borderId="0" xfId="19" applyFont="1" applyAlignment="1"/>
    <xf numFmtId="0" fontId="30" fillId="0" borderId="0" xfId="19" applyFont="1">
      <alignment vertical="center"/>
    </xf>
    <xf numFmtId="0" fontId="30" fillId="0" borderId="0" xfId="19" applyFont="1" applyAlignment="1">
      <alignment horizontal="left" vertical="center"/>
    </xf>
    <xf numFmtId="181" fontId="30" fillId="0" borderId="0" xfId="19" applyNumberFormat="1" applyFont="1" applyAlignment="1">
      <alignment horizontal="right" vertical="center"/>
    </xf>
    <xf numFmtId="0" fontId="28" fillId="0" borderId="0" xfId="16" applyFont="1" applyAlignment="1">
      <alignment horizontal="right"/>
    </xf>
    <xf numFmtId="0" fontId="36" fillId="6" borderId="21" xfId="16" applyFont="1" applyFill="1" applyBorder="1" applyAlignment="1"/>
    <xf numFmtId="0" fontId="36" fillId="6" borderId="22" xfId="16" applyFont="1" applyFill="1" applyBorder="1" applyAlignment="1">
      <alignment horizontal="right" vertical="top"/>
    </xf>
    <xf numFmtId="0" fontId="36" fillId="6" borderId="23" xfId="16" applyFont="1" applyFill="1" applyBorder="1" applyAlignment="1">
      <alignment horizontal="right" vertical="top"/>
    </xf>
    <xf numFmtId="0" fontId="37" fillId="8" borderId="15" xfId="20" applyFont="1" applyFill="1" applyBorder="1" applyAlignment="1">
      <alignment horizontal="center" vertical="center"/>
    </xf>
    <xf numFmtId="0" fontId="37" fillId="8" borderId="61" xfId="20" applyFont="1" applyFill="1" applyBorder="1" applyAlignment="1">
      <alignment horizontal="center" vertical="center"/>
    </xf>
    <xf numFmtId="0" fontId="36" fillId="0" borderId="27" xfId="16" applyFont="1" applyBorder="1" applyAlignment="1">
      <alignment horizontal="center" vertical="center" wrapText="1"/>
    </xf>
    <xf numFmtId="181" fontId="36" fillId="0" borderId="15" xfId="20" applyNumberFormat="1" applyFont="1" applyBorder="1" applyAlignment="1">
      <alignment horizontal="right" vertical="center" shrinkToFit="1"/>
    </xf>
    <xf numFmtId="181" fontId="36" fillId="0" borderId="17" xfId="20" applyNumberFormat="1" applyFont="1" applyBorder="1" applyAlignment="1">
      <alignment horizontal="right" vertical="center" shrinkToFit="1"/>
    </xf>
    <xf numFmtId="0" fontId="36" fillId="0" borderId="38" xfId="16" applyFont="1" applyBorder="1" applyAlignment="1">
      <alignment horizontal="center" vertical="center" wrapText="1"/>
    </xf>
    <xf numFmtId="181" fontId="36" fillId="0" borderId="36" xfId="20" applyNumberFormat="1" applyFont="1" applyBorder="1" applyAlignment="1">
      <alignment horizontal="right" vertical="center" shrinkToFit="1"/>
    </xf>
    <xf numFmtId="181" fontId="36" fillId="0" borderId="37" xfId="20" applyNumberFormat="1" applyFont="1" applyBorder="1" applyAlignment="1">
      <alignment horizontal="right" vertical="center" shrinkToFit="1"/>
    </xf>
    <xf numFmtId="181" fontId="36" fillId="0" borderId="12" xfId="20" applyNumberFormat="1" applyFont="1" applyBorder="1" applyAlignment="1">
      <alignment horizontal="right" vertical="center" shrinkToFit="1"/>
    </xf>
    <xf numFmtId="181" fontId="36" fillId="0" borderId="187" xfId="20" applyNumberFormat="1" applyFont="1" applyBorder="1" applyAlignment="1">
      <alignment horizontal="right" vertical="center" shrinkToFit="1"/>
    </xf>
    <xf numFmtId="0" fontId="36" fillId="0" borderId="24" xfId="16" applyFont="1" applyBorder="1" applyAlignment="1">
      <alignment horizontal="center" vertical="center"/>
    </xf>
    <xf numFmtId="181" fontId="36" fillId="0" borderId="12" xfId="20" applyNumberFormat="1" applyFont="1" applyBorder="1" applyAlignment="1" applyProtection="1">
      <alignment horizontal="right" vertical="center" shrinkToFit="1"/>
      <protection locked="0"/>
    </xf>
    <xf numFmtId="181" fontId="36" fillId="0" borderId="187" xfId="20" applyNumberFormat="1" applyFont="1" applyBorder="1" applyAlignment="1" applyProtection="1">
      <alignment horizontal="right" vertical="center" shrinkToFit="1"/>
      <protection locked="0"/>
    </xf>
    <xf numFmtId="0" fontId="36" fillId="0" borderId="40" xfId="16" applyFont="1" applyBorder="1" applyAlignment="1">
      <alignment horizontal="center" vertical="center"/>
    </xf>
    <xf numFmtId="181" fontId="36" fillId="0" borderId="182" xfId="20" applyNumberFormat="1" applyFont="1" applyBorder="1" applyAlignment="1" applyProtection="1">
      <alignment horizontal="right" vertical="center" shrinkToFit="1"/>
      <protection locked="0"/>
    </xf>
    <xf numFmtId="181" fontId="36" fillId="0" borderId="63" xfId="20" applyNumberFormat="1" applyFont="1" applyBorder="1" applyAlignment="1" applyProtection="1">
      <alignment horizontal="right" vertical="center" shrinkToFit="1"/>
      <protection locked="0"/>
    </xf>
    <xf numFmtId="0" fontId="36" fillId="0" borderId="21" xfId="16" applyFont="1" applyBorder="1" applyAlignment="1">
      <alignment horizontal="center" vertical="center"/>
    </xf>
    <xf numFmtId="181" fontId="36" fillId="0" borderId="59" xfId="20" applyNumberFormat="1" applyFont="1" applyBorder="1" applyAlignment="1">
      <alignment horizontal="right" vertical="center" shrinkToFit="1"/>
    </xf>
    <xf numFmtId="181" fontId="36" fillId="0" borderId="61" xfId="20" applyNumberFormat="1" applyFont="1" applyBorder="1" applyAlignment="1">
      <alignment horizontal="right" vertical="center" shrinkToFit="1"/>
    </xf>
    <xf numFmtId="179" fontId="3" fillId="2" borderId="12" xfId="3" applyNumberFormat="1" applyFont="1" applyFill="1" applyBorder="1" applyAlignment="1">
      <alignment horizontal="center" vertical="center"/>
    </xf>
    <xf numFmtId="0" fontId="1" fillId="0" borderId="1" xfId="2" applyBorder="1" applyAlignment="1" applyProtection="1">
      <alignment horizontal="left" vertical="top" wrapText="1"/>
      <protection locked="0"/>
    </xf>
    <xf numFmtId="0" fontId="1" fillId="0" borderId="2" xfId="2" applyBorder="1" applyAlignment="1" applyProtection="1">
      <alignment horizontal="left" vertical="top" wrapText="1"/>
      <protection locked="0"/>
    </xf>
    <xf numFmtId="0" fontId="1" fillId="0" borderId="3" xfId="2" applyBorder="1" applyAlignment="1" applyProtection="1">
      <alignment horizontal="left" vertical="top" wrapText="1"/>
      <protection locked="0"/>
    </xf>
    <xf numFmtId="0" fontId="1" fillId="0" borderId="4" xfId="2" applyBorder="1" applyAlignment="1" applyProtection="1">
      <alignment horizontal="left" vertical="top" wrapText="1"/>
      <protection locked="0"/>
    </xf>
    <xf numFmtId="0" fontId="1" fillId="0" borderId="0" xfId="2" applyAlignment="1" applyProtection="1">
      <alignment horizontal="left" vertical="top" wrapText="1"/>
      <protection locked="0"/>
    </xf>
    <xf numFmtId="0" fontId="1" fillId="0" borderId="5" xfId="2" applyBorder="1" applyAlignment="1" applyProtection="1">
      <alignment horizontal="left" vertical="top" wrapText="1"/>
      <protection locked="0"/>
    </xf>
    <xf numFmtId="0" fontId="1" fillId="0" borderId="6" xfId="2" applyBorder="1" applyAlignment="1" applyProtection="1">
      <alignment horizontal="left" vertical="top" wrapText="1"/>
      <protection locked="0"/>
    </xf>
    <xf numFmtId="0" fontId="1" fillId="0" borderId="7" xfId="2" applyBorder="1" applyAlignment="1" applyProtection="1">
      <alignment horizontal="left" vertical="top" wrapText="1"/>
      <protection locked="0"/>
    </xf>
    <xf numFmtId="0" fontId="1" fillId="0" borderId="8" xfId="2" applyBorder="1" applyAlignment="1" applyProtection="1">
      <alignment horizontal="left" vertical="top" wrapText="1"/>
      <protection locked="0"/>
    </xf>
    <xf numFmtId="0" fontId="3" fillId="0" borderId="0" xfId="2" applyFont="1" applyAlignment="1">
      <alignment horizontal="center" vertical="center"/>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0" fontId="3" fillId="0" borderId="12" xfId="2" applyFont="1" applyBorder="1" applyAlignment="1">
      <alignment horizontal="center" vertical="center"/>
    </xf>
    <xf numFmtId="178" fontId="3" fillId="2" borderId="0" xfId="3" applyNumberFormat="1" applyFont="1" applyFill="1" applyAlignment="1">
      <alignment horizontal="center" vertical="center" wrapText="1"/>
    </xf>
    <xf numFmtId="179" fontId="3" fillId="2" borderId="0" xfId="3" applyNumberFormat="1" applyFont="1" applyFill="1" applyAlignment="1">
      <alignment horizontal="center" vertical="center"/>
    </xf>
    <xf numFmtId="178" fontId="3" fillId="2" borderId="12" xfId="3" applyNumberFormat="1" applyFont="1" applyFill="1" applyBorder="1" applyAlignment="1">
      <alignment horizontal="center" vertical="center" wrapText="1"/>
    </xf>
    <xf numFmtId="178" fontId="3" fillId="0" borderId="0" xfId="3" applyNumberFormat="1" applyFont="1" applyAlignment="1">
      <alignment horizontal="center" vertical="center" wrapText="1"/>
    </xf>
    <xf numFmtId="177" fontId="1" fillId="0" borderId="0" xfId="2" applyNumberFormat="1" applyAlignment="1">
      <alignment horizontal="center" vertical="center"/>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179" fontId="3" fillId="2" borderId="0" xfId="3" applyNumberFormat="1" applyFont="1" applyFill="1" applyAlignment="1">
      <alignment horizontal="center" vertical="center" wrapText="1"/>
    </xf>
    <xf numFmtId="179" fontId="3" fillId="0" borderId="0" xfId="2" applyNumberFormat="1" applyFont="1" applyAlignment="1">
      <alignment horizontal="center" vertical="center"/>
    </xf>
    <xf numFmtId="0" fontId="9" fillId="0" borderId="0" xfId="7" applyFont="1">
      <alignment vertical="center"/>
    </xf>
    <xf numFmtId="0" fontId="9" fillId="0" borderId="0" xfId="7" applyFont="1" applyAlignment="1" applyProtection="1">
      <alignment horizontal="center" vertical="center" shrinkToFit="1"/>
      <protection hidden="1"/>
    </xf>
    <xf numFmtId="0" fontId="9" fillId="0" borderId="0" xfId="10">
      <alignment vertical="center"/>
    </xf>
    <xf numFmtId="187" fontId="9" fillId="0" borderId="0" xfId="7" applyNumberFormat="1" applyFont="1" applyAlignment="1" applyProtection="1">
      <alignment horizontal="center" vertical="center" shrinkToFit="1"/>
      <protection hidden="1"/>
    </xf>
    <xf numFmtId="0" fontId="15" fillId="0" borderId="0" xfId="7" applyFont="1" applyAlignment="1" applyProtection="1">
      <alignment horizontal="left" vertical="center" wrapText="1"/>
      <protection hidden="1"/>
    </xf>
    <xf numFmtId="0" fontId="9" fillId="0" borderId="0" xfId="7" applyFont="1" applyAlignment="1">
      <alignment horizontal="center" vertical="center" shrinkToFit="1"/>
    </xf>
    <xf numFmtId="0" fontId="9" fillId="0" borderId="0" xfId="7" applyFont="1" applyAlignment="1">
      <alignment horizontal="center" vertical="center"/>
    </xf>
    <xf numFmtId="49" fontId="9" fillId="0" borderId="0" xfId="7" applyNumberFormat="1" applyFont="1" applyAlignment="1">
      <alignment horizontal="center" vertical="center"/>
    </xf>
    <xf numFmtId="49" fontId="9" fillId="0" borderId="0" xfId="7" applyNumberFormat="1" applyFont="1" applyAlignment="1">
      <alignment horizontal="left" vertical="center"/>
    </xf>
    <xf numFmtId="0" fontId="9" fillId="0" borderId="0" xfId="7" applyFont="1" applyAlignment="1">
      <alignment horizontal="left" vertical="center"/>
    </xf>
    <xf numFmtId="0" fontId="9" fillId="0" borderId="54" xfId="7" applyFont="1" applyBorder="1">
      <alignment vertical="center"/>
    </xf>
    <xf numFmtId="0" fontId="9" fillId="0" borderId="55" xfId="7" applyFont="1" applyBorder="1">
      <alignment vertical="center"/>
    </xf>
    <xf numFmtId="0" fontId="9" fillId="0" borderId="56" xfId="7" applyFont="1" applyBorder="1">
      <alignment vertical="center"/>
    </xf>
    <xf numFmtId="177" fontId="9" fillId="0" borderId="54" xfId="7" applyNumberFormat="1" applyFont="1" applyBorder="1" applyAlignment="1">
      <alignment horizontal="right" vertical="center"/>
    </xf>
    <xf numFmtId="177" fontId="9" fillId="0" borderId="55" xfId="7" applyNumberFormat="1" applyFont="1" applyBorder="1" applyAlignment="1">
      <alignment horizontal="right" vertical="center"/>
    </xf>
    <xf numFmtId="177" fontId="9" fillId="0" borderId="56" xfId="7" applyNumberFormat="1" applyFont="1" applyBorder="1" applyAlignment="1">
      <alignment horizontal="right" vertical="center"/>
    </xf>
    <xf numFmtId="0" fontId="9" fillId="0" borderId="43" xfId="7" applyFont="1" applyBorder="1" applyAlignment="1">
      <alignment horizontal="center" vertical="center" shrinkToFit="1"/>
    </xf>
    <xf numFmtId="0" fontId="9" fillId="0" borderId="46" xfId="7" applyFont="1" applyBorder="1" applyAlignment="1">
      <alignment horizontal="center" vertical="center" shrinkToFit="1"/>
    </xf>
    <xf numFmtId="0" fontId="9" fillId="0" borderId="41" xfId="7" applyFont="1" applyBorder="1" applyAlignment="1">
      <alignment horizontal="center" vertical="center" shrinkToFit="1"/>
    </xf>
    <xf numFmtId="182" fontId="9" fillId="0" borderId="54" xfId="7" applyNumberFormat="1" applyFont="1" applyBorder="1" applyAlignment="1">
      <alignment horizontal="right" vertical="center" shrinkToFit="1"/>
    </xf>
    <xf numFmtId="182" fontId="9" fillId="0" borderId="55" xfId="7" applyNumberFormat="1" applyFont="1" applyBorder="1" applyAlignment="1">
      <alignment horizontal="right" vertical="center" shrinkToFit="1"/>
    </xf>
    <xf numFmtId="182" fontId="9" fillId="0" borderId="57" xfId="7" applyNumberFormat="1" applyFont="1" applyBorder="1" applyAlignment="1">
      <alignment horizontal="right" vertical="center" shrinkToFit="1"/>
    </xf>
    <xf numFmtId="0" fontId="13" fillId="0" borderId="45" xfId="8" applyFont="1" applyBorder="1" applyAlignment="1">
      <alignment horizontal="left" vertical="center"/>
    </xf>
    <xf numFmtId="0" fontId="13" fillId="0" borderId="46" xfId="8" applyFont="1" applyBorder="1" applyAlignment="1">
      <alignment horizontal="left" vertical="center"/>
    </xf>
    <xf numFmtId="0" fontId="13" fillId="0" borderId="47" xfId="8" applyFont="1" applyBorder="1" applyAlignment="1">
      <alignment horizontal="left" vertical="center"/>
    </xf>
    <xf numFmtId="182" fontId="9" fillId="0" borderId="27" xfId="7" applyNumberFormat="1" applyFont="1" applyBorder="1" applyAlignment="1">
      <alignment horizontal="right" vertical="center" shrinkToFit="1"/>
    </xf>
    <xf numFmtId="182" fontId="9" fillId="0" borderId="0" xfId="7" applyNumberFormat="1" applyFont="1" applyAlignment="1">
      <alignment horizontal="right" vertical="center" shrinkToFit="1"/>
    </xf>
    <xf numFmtId="182" fontId="9" fillId="0" borderId="28" xfId="7" applyNumberFormat="1" applyFont="1" applyBorder="1" applyAlignment="1">
      <alignment horizontal="right" vertical="center" shrinkToFit="1"/>
    </xf>
    <xf numFmtId="0" fontId="9" fillId="0" borderId="10" xfId="7" applyFont="1" applyBorder="1">
      <alignment vertical="center"/>
    </xf>
    <xf numFmtId="0" fontId="9" fillId="0" borderId="9" xfId="7" applyFont="1" applyBorder="1">
      <alignment vertical="center"/>
    </xf>
    <xf numFmtId="0" fontId="9" fillId="0" borderId="11" xfId="7" applyFont="1" applyBorder="1">
      <alignment vertical="center"/>
    </xf>
    <xf numFmtId="177" fontId="9" fillId="0" borderId="10" xfId="7" applyNumberFormat="1" applyFont="1" applyBorder="1" applyAlignment="1">
      <alignment horizontal="right" vertical="center" shrinkToFit="1"/>
    </xf>
    <xf numFmtId="177" fontId="9" fillId="0" borderId="9" xfId="7" applyNumberFormat="1" applyFont="1" applyBorder="1" applyAlignment="1">
      <alignment horizontal="right" vertical="center" shrinkToFit="1"/>
    </xf>
    <xf numFmtId="177" fontId="9" fillId="0" borderId="11" xfId="7" applyNumberFormat="1" applyFont="1" applyBorder="1" applyAlignment="1">
      <alignment horizontal="right" vertical="center" shrinkToFit="1"/>
    </xf>
    <xf numFmtId="177" fontId="9" fillId="0" borderId="53" xfId="7" applyNumberFormat="1" applyFont="1" applyBorder="1" applyAlignment="1">
      <alignment horizontal="right" vertical="center" shrinkToFit="1"/>
    </xf>
    <xf numFmtId="0" fontId="13" fillId="0" borderId="27" xfId="8" applyFont="1" applyBorder="1" applyAlignment="1">
      <alignment horizontal="left" vertical="center"/>
    </xf>
    <xf numFmtId="0" fontId="13" fillId="0" borderId="0" xfId="8" applyFont="1" applyAlignment="1">
      <alignment horizontal="left" vertical="center"/>
    </xf>
    <xf numFmtId="0" fontId="13" fillId="0" borderId="28" xfId="8" applyFont="1" applyBorder="1" applyAlignment="1">
      <alignment horizontal="left" vertical="center"/>
    </xf>
    <xf numFmtId="0" fontId="13" fillId="0" borderId="18" xfId="8" applyFont="1" applyBorder="1" applyAlignment="1">
      <alignment horizontal="center" vertical="center" wrapText="1"/>
    </xf>
    <xf numFmtId="0" fontId="13" fillId="0" borderId="19" xfId="8" applyFont="1" applyBorder="1" applyAlignment="1">
      <alignment horizontal="center" vertical="center" wrapText="1"/>
    </xf>
    <xf numFmtId="0" fontId="13" fillId="0" borderId="20" xfId="8" applyFont="1" applyBorder="1" applyAlignment="1">
      <alignment horizontal="center" vertical="center" wrapText="1"/>
    </xf>
    <xf numFmtId="0" fontId="13" fillId="0" borderId="27" xfId="8" applyFont="1" applyBorder="1" applyAlignment="1">
      <alignment horizontal="center" vertical="center" wrapText="1"/>
    </xf>
    <xf numFmtId="0" fontId="13" fillId="0" borderId="0" xfId="8" applyFont="1" applyAlignment="1">
      <alignment horizontal="center" vertical="center" wrapText="1"/>
    </xf>
    <xf numFmtId="0" fontId="13" fillId="0" borderId="28" xfId="8" applyFont="1" applyBorder="1" applyAlignment="1">
      <alignment horizontal="center" vertical="center" wrapText="1"/>
    </xf>
    <xf numFmtId="0" fontId="13" fillId="0" borderId="45" xfId="8" applyFont="1" applyBorder="1" applyAlignment="1">
      <alignment horizontal="center" vertical="center" wrapText="1"/>
    </xf>
    <xf numFmtId="0" fontId="13" fillId="0" borderId="46" xfId="8" applyFont="1" applyBorder="1" applyAlignment="1">
      <alignment horizontal="center" vertical="center" wrapText="1"/>
    </xf>
    <xf numFmtId="0" fontId="13" fillId="0" borderId="47" xfId="8" applyFont="1" applyBorder="1" applyAlignment="1">
      <alignment horizontal="center" vertical="center" wrapText="1"/>
    </xf>
    <xf numFmtId="0" fontId="13" fillId="0" borderId="18" xfId="8" applyFont="1" applyBorder="1" applyAlignment="1">
      <alignment horizontal="left" vertical="center"/>
    </xf>
    <xf numFmtId="0" fontId="13" fillId="0" borderId="19" xfId="8" applyFont="1" applyBorder="1" applyAlignment="1">
      <alignment horizontal="left" vertical="center"/>
    </xf>
    <xf numFmtId="0" fontId="13" fillId="0" borderId="20" xfId="8" applyFont="1" applyBorder="1" applyAlignment="1">
      <alignment horizontal="left" vertical="center"/>
    </xf>
    <xf numFmtId="177" fontId="9" fillId="0" borderId="18" xfId="7" applyNumberFormat="1" applyFont="1" applyBorder="1" applyAlignment="1">
      <alignment horizontal="right" vertical="center" shrinkToFit="1"/>
    </xf>
    <xf numFmtId="177" fontId="9" fillId="0" borderId="19" xfId="7" applyNumberFormat="1" applyFont="1" applyBorder="1" applyAlignment="1">
      <alignment horizontal="right" vertical="center" shrinkToFit="1"/>
    </xf>
    <xf numFmtId="177" fontId="9" fillId="0" borderId="20" xfId="7" applyNumberFormat="1" applyFont="1" applyBorder="1" applyAlignment="1">
      <alignment horizontal="right" vertical="center" shrinkToFit="1"/>
    </xf>
    <xf numFmtId="0" fontId="15" fillId="0" borderId="0" xfId="7" applyFont="1" applyAlignment="1">
      <alignment horizontal="left" vertical="center" wrapText="1"/>
    </xf>
    <xf numFmtId="0" fontId="15" fillId="0" borderId="28" xfId="7" applyFont="1" applyBorder="1" applyAlignment="1">
      <alignment horizontal="left" vertical="center" wrapText="1"/>
    </xf>
    <xf numFmtId="177" fontId="9" fillId="0" borderId="27" xfId="7" applyNumberFormat="1" applyFont="1" applyBorder="1" applyAlignment="1">
      <alignment horizontal="right" vertical="center" shrinkToFit="1"/>
    </xf>
    <xf numFmtId="177" fontId="9" fillId="0" borderId="0" xfId="7" applyNumberFormat="1" applyFont="1" applyAlignment="1">
      <alignment horizontal="right" vertical="center" shrinkToFit="1"/>
    </xf>
    <xf numFmtId="177" fontId="9" fillId="0" borderId="28" xfId="7" applyNumberFormat="1" applyFont="1" applyBorder="1" applyAlignment="1">
      <alignment horizontal="right" vertical="center" shrinkToFit="1"/>
    </xf>
    <xf numFmtId="177" fontId="9" fillId="0" borderId="45" xfId="7" applyNumberFormat="1" applyFont="1" applyBorder="1" applyAlignment="1">
      <alignment horizontal="right" vertical="center" shrinkToFit="1"/>
    </xf>
    <xf numFmtId="177" fontId="9" fillId="0" borderId="46" xfId="7" applyNumberFormat="1" applyFont="1" applyBorder="1" applyAlignment="1">
      <alignment horizontal="right" vertical="center" shrinkToFit="1"/>
    </xf>
    <xf numFmtId="177" fontId="9" fillId="0" borderId="47" xfId="7" applyNumberFormat="1" applyFont="1" applyBorder="1" applyAlignment="1">
      <alignment horizontal="right" vertical="center" shrinkToFit="1"/>
    </xf>
    <xf numFmtId="0" fontId="9" fillId="0" borderId="45" xfId="7" applyFont="1" applyBorder="1" applyAlignment="1">
      <alignment horizontal="left" vertical="center"/>
    </xf>
    <xf numFmtId="0" fontId="9" fillId="0" borderId="46" xfId="7" applyFont="1" applyBorder="1" applyAlignment="1">
      <alignment horizontal="left" vertical="center"/>
    </xf>
    <xf numFmtId="0" fontId="9" fillId="0" borderId="47" xfId="7" applyFont="1" applyBorder="1" applyAlignment="1">
      <alignment horizontal="left" vertical="center"/>
    </xf>
    <xf numFmtId="0" fontId="9" fillId="0" borderId="27" xfId="7" applyFont="1" applyBorder="1" applyAlignment="1">
      <alignment horizontal="left" vertical="center"/>
    </xf>
    <xf numFmtId="0" fontId="9" fillId="0" borderId="28" xfId="7" applyFont="1" applyBorder="1" applyAlignment="1">
      <alignment horizontal="left" vertical="center"/>
    </xf>
    <xf numFmtId="0" fontId="16" fillId="0" borderId="9" xfId="7" applyFont="1" applyBorder="1">
      <alignment vertical="center"/>
    </xf>
    <xf numFmtId="0" fontId="16" fillId="0" borderId="11" xfId="7" applyFont="1" applyBorder="1">
      <alignment vertical="center"/>
    </xf>
    <xf numFmtId="0" fontId="9" fillId="0" borderId="38" xfId="7" applyFont="1" applyBorder="1" applyAlignment="1">
      <alignment horizontal="center" vertical="center" textRotation="255"/>
    </xf>
    <xf numFmtId="0" fontId="9" fillId="0" borderId="2" xfId="7" applyFont="1" applyBorder="1" applyAlignment="1">
      <alignment horizontal="center" vertical="center" textRotation="255"/>
    </xf>
    <xf numFmtId="0" fontId="9" fillId="0" borderId="3" xfId="7" applyFont="1" applyBorder="1" applyAlignment="1">
      <alignment horizontal="center" vertical="center" textRotation="255"/>
    </xf>
    <xf numFmtId="0" fontId="9" fillId="0" borderId="27" xfId="7" applyFont="1" applyBorder="1" applyAlignment="1">
      <alignment horizontal="center" vertical="center" textRotation="255"/>
    </xf>
    <xf numFmtId="0" fontId="9" fillId="0" borderId="0" xfId="7" applyFont="1" applyAlignment="1">
      <alignment horizontal="center" vertical="center" textRotation="255"/>
    </xf>
    <xf numFmtId="0" fontId="9" fillId="0" borderId="5" xfId="7" applyFont="1" applyBorder="1" applyAlignment="1">
      <alignment horizontal="center" vertical="center" textRotation="255"/>
    </xf>
    <xf numFmtId="0" fontId="9" fillId="0" borderId="45" xfId="7" applyFont="1" applyBorder="1" applyAlignment="1">
      <alignment horizontal="center" vertical="center" textRotation="255"/>
    </xf>
    <xf numFmtId="0" fontId="9" fillId="0" borderId="46" xfId="7" applyFont="1" applyBorder="1" applyAlignment="1">
      <alignment horizontal="center" vertical="center" textRotation="255"/>
    </xf>
    <xf numFmtId="0" fontId="9" fillId="0" borderId="41" xfId="7" applyFont="1" applyBorder="1" applyAlignment="1">
      <alignment horizontal="center" vertical="center" textRotation="255"/>
    </xf>
    <xf numFmtId="0" fontId="9" fillId="0" borderId="1" xfId="7" applyFont="1" applyBorder="1" applyAlignment="1">
      <alignment horizontal="center" vertical="center"/>
    </xf>
    <xf numFmtId="0" fontId="9" fillId="0" borderId="2" xfId="7" applyFont="1" applyBorder="1" applyAlignment="1">
      <alignment horizontal="center" vertical="center"/>
    </xf>
    <xf numFmtId="0" fontId="9" fillId="0" borderId="3" xfId="7" applyFont="1" applyBorder="1" applyAlignment="1">
      <alignment horizontal="center" vertical="center"/>
    </xf>
    <xf numFmtId="0" fontId="9" fillId="0" borderId="6" xfId="7" applyFont="1" applyBorder="1" applyAlignment="1">
      <alignment horizontal="center" vertical="center"/>
    </xf>
    <xf numFmtId="0" fontId="9" fillId="0" borderId="7" xfId="7" applyFont="1" applyBorder="1" applyAlignment="1">
      <alignment horizontal="center" vertical="center"/>
    </xf>
    <xf numFmtId="0" fontId="9" fillId="0" borderId="8" xfId="7" applyFont="1" applyBorder="1" applyAlignment="1">
      <alignment horizontal="center" vertical="center"/>
    </xf>
    <xf numFmtId="0" fontId="15" fillId="0" borderId="1" xfId="7" applyFont="1" applyBorder="1" applyAlignment="1">
      <alignment horizontal="center" vertical="center" wrapText="1"/>
    </xf>
    <xf numFmtId="0" fontId="15" fillId="0" borderId="2" xfId="7" applyFont="1" applyBorder="1" applyAlignment="1">
      <alignment horizontal="center" vertical="center" wrapText="1"/>
    </xf>
    <xf numFmtId="0" fontId="15" fillId="0" borderId="3" xfId="7" applyFont="1" applyBorder="1" applyAlignment="1">
      <alignment horizontal="center" vertical="center" wrapText="1"/>
    </xf>
    <xf numFmtId="0" fontId="15" fillId="0" borderId="6" xfId="7" applyFont="1" applyBorder="1" applyAlignment="1">
      <alignment horizontal="center" vertical="center" wrapText="1"/>
    </xf>
    <xf numFmtId="0" fontId="15" fillId="0" borderId="7" xfId="7" applyFont="1" applyBorder="1" applyAlignment="1">
      <alignment horizontal="center" vertical="center" wrapText="1"/>
    </xf>
    <xf numFmtId="0" fontId="15" fillId="0" borderId="8" xfId="7" applyFont="1" applyBorder="1" applyAlignment="1">
      <alignment horizontal="center" vertical="center" wrapText="1"/>
    </xf>
    <xf numFmtId="0" fontId="9" fillId="0" borderId="1" xfId="7" applyFont="1" applyBorder="1" applyAlignment="1">
      <alignment horizontal="center" vertical="center" textRotation="255"/>
    </xf>
    <xf numFmtId="0" fontId="9" fillId="0" borderId="4" xfId="7" applyFont="1" applyBorder="1" applyAlignment="1">
      <alignment horizontal="center" vertical="center" textRotation="255"/>
    </xf>
    <xf numFmtId="0" fontId="9" fillId="0" borderId="6" xfId="7" applyFont="1" applyBorder="1" applyAlignment="1">
      <alignment horizontal="center" vertical="center" textRotation="255"/>
    </xf>
    <xf numFmtId="0" fontId="9" fillId="0" borderId="7" xfId="7" applyFont="1" applyBorder="1" applyAlignment="1">
      <alignment horizontal="center" vertical="center" textRotation="255"/>
    </xf>
    <xf numFmtId="0" fontId="9" fillId="0" borderId="8" xfId="7" applyFont="1" applyBorder="1" applyAlignment="1">
      <alignment horizontal="center" vertical="center" textRotation="255"/>
    </xf>
    <xf numFmtId="0" fontId="9" fillId="0" borderId="1" xfId="7" applyFont="1" applyBorder="1" applyAlignment="1">
      <alignment horizontal="center" vertical="center" wrapText="1"/>
    </xf>
    <xf numFmtId="0" fontId="9" fillId="0" borderId="2" xfId="7" applyFont="1" applyBorder="1" applyAlignment="1">
      <alignment horizontal="center" vertical="center" wrapText="1"/>
    </xf>
    <xf numFmtId="0" fontId="9" fillId="0" borderId="3" xfId="7" applyFont="1" applyBorder="1" applyAlignment="1">
      <alignment horizontal="center" vertical="center" wrapText="1"/>
    </xf>
    <xf numFmtId="0" fontId="9" fillId="0" borderId="6" xfId="7" applyFont="1" applyBorder="1" applyAlignment="1">
      <alignment horizontal="center" vertical="center" wrapText="1"/>
    </xf>
    <xf numFmtId="0" fontId="9" fillId="0" borderId="7" xfId="7" applyFont="1" applyBorder="1" applyAlignment="1">
      <alignment horizontal="center" vertical="center" wrapText="1"/>
    </xf>
    <xf numFmtId="0" fontId="9" fillId="0" borderId="8" xfId="7" applyFont="1" applyBorder="1" applyAlignment="1">
      <alignment horizontal="center" vertical="center" wrapText="1"/>
    </xf>
    <xf numFmtId="0" fontId="15" fillId="0" borderId="39" xfId="7" applyFont="1" applyBorder="1" applyAlignment="1">
      <alignment horizontal="center" vertical="center" wrapText="1"/>
    </xf>
    <xf numFmtId="0" fontId="15" fillId="0" borderId="30" xfId="7" applyFont="1" applyBorder="1" applyAlignment="1">
      <alignment horizontal="center" vertical="center" wrapText="1"/>
    </xf>
    <xf numFmtId="0" fontId="9" fillId="0" borderId="10" xfId="7" applyFont="1" applyBorder="1" applyAlignment="1">
      <alignment horizontal="center" vertical="center"/>
    </xf>
    <xf numFmtId="0" fontId="9" fillId="0" borderId="9" xfId="7" applyFont="1" applyBorder="1" applyAlignment="1">
      <alignment horizontal="center" vertical="center"/>
    </xf>
    <xf numFmtId="0" fontId="9" fillId="0" borderId="65" xfId="7" applyFont="1" applyBorder="1" applyAlignment="1">
      <alignment horizontal="center" vertical="center"/>
    </xf>
    <xf numFmtId="0" fontId="9" fillId="0" borderId="50" xfId="7" applyFont="1" applyBorder="1" applyAlignment="1">
      <alignment horizontal="center" vertical="center"/>
    </xf>
    <xf numFmtId="0" fontId="9" fillId="0" borderId="52" xfId="7" applyFont="1" applyBorder="1" applyAlignment="1">
      <alignment horizontal="center" vertical="center"/>
    </xf>
    <xf numFmtId="0" fontId="9" fillId="0" borderId="58" xfId="7" applyFont="1" applyBorder="1" applyAlignment="1">
      <alignment horizontal="center" vertical="center"/>
    </xf>
    <xf numFmtId="0" fontId="9" fillId="0" borderId="48" xfId="7" applyFont="1" applyBorder="1" applyAlignment="1">
      <alignment horizontal="center" vertical="center"/>
    </xf>
    <xf numFmtId="0" fontId="9" fillId="0" borderId="59" xfId="7" applyFont="1" applyBorder="1" applyAlignment="1">
      <alignment horizontal="center" vertical="center"/>
    </xf>
    <xf numFmtId="184" fontId="9" fillId="0" borderId="59" xfId="7" applyNumberFormat="1" applyFont="1" applyBorder="1" applyAlignment="1">
      <alignment horizontal="right" vertical="center" shrinkToFit="1"/>
    </xf>
    <xf numFmtId="184" fontId="9" fillId="0" borderId="60" xfId="7" applyNumberFormat="1" applyFont="1" applyBorder="1" applyAlignment="1">
      <alignment horizontal="right" vertical="center" shrinkToFit="1"/>
    </xf>
    <xf numFmtId="184" fontId="9" fillId="0" borderId="61" xfId="7" applyNumberFormat="1" applyFont="1" applyBorder="1" applyAlignment="1">
      <alignment horizontal="right" vertical="center" shrinkToFit="1"/>
    </xf>
    <xf numFmtId="182" fontId="9" fillId="0" borderId="56" xfId="7" applyNumberFormat="1" applyFont="1" applyBorder="1" applyAlignment="1">
      <alignment horizontal="right" vertical="center" shrinkToFit="1"/>
    </xf>
    <xf numFmtId="0" fontId="9" fillId="0" borderId="34" xfId="7" applyFont="1" applyBorder="1">
      <alignment vertical="center"/>
    </xf>
    <xf numFmtId="177" fontId="9" fillId="0" borderId="59" xfId="7" applyNumberFormat="1" applyFont="1" applyBorder="1" applyAlignment="1">
      <alignment horizontal="right" vertical="center" shrinkToFit="1"/>
    </xf>
    <xf numFmtId="177" fontId="9" fillId="0" borderId="60" xfId="7" applyNumberFormat="1" applyFont="1" applyBorder="1" applyAlignment="1">
      <alignment horizontal="right" vertical="center" shrinkToFit="1"/>
    </xf>
    <xf numFmtId="177" fontId="9" fillId="0" borderId="61" xfId="7" applyNumberFormat="1" applyFont="1" applyBorder="1" applyAlignment="1">
      <alignment horizontal="right" vertical="center" shrinkToFit="1"/>
    </xf>
    <xf numFmtId="182" fontId="9" fillId="0" borderId="46" xfId="7" applyNumberFormat="1" applyFont="1" applyBorder="1" applyAlignment="1">
      <alignment horizontal="right" vertical="center"/>
    </xf>
    <xf numFmtId="182" fontId="9" fillId="0" borderId="47" xfId="7" applyNumberFormat="1" applyFont="1" applyBorder="1" applyAlignment="1">
      <alignment horizontal="right" vertical="center"/>
    </xf>
    <xf numFmtId="0" fontId="9" fillId="0" borderId="62" xfId="7" applyFont="1" applyBorder="1">
      <alignment vertical="center"/>
    </xf>
    <xf numFmtId="0" fontId="9" fillId="0" borderId="63" xfId="7" applyFont="1" applyBorder="1" applyAlignment="1">
      <alignment horizontal="center" vertical="center"/>
    </xf>
    <xf numFmtId="0" fontId="9" fillId="0" borderId="57" xfId="7" applyFont="1" applyBorder="1" applyAlignment="1">
      <alignment horizontal="center" vertical="center"/>
    </xf>
    <xf numFmtId="0" fontId="9" fillId="0" borderId="64" xfId="7" applyFont="1" applyBorder="1" applyAlignment="1">
      <alignment horizontal="center" vertical="center"/>
    </xf>
    <xf numFmtId="0" fontId="9" fillId="0" borderId="18" xfId="7" applyFont="1" applyBorder="1" applyAlignment="1">
      <alignment horizontal="center" vertical="center"/>
    </xf>
    <xf numFmtId="0" fontId="9" fillId="0" borderId="19" xfId="7" applyFont="1" applyBorder="1" applyAlignment="1">
      <alignment horizontal="center" vertical="center"/>
    </xf>
    <xf numFmtId="0" fontId="9" fillId="0" borderId="45" xfId="7" applyFont="1" applyBorder="1" applyAlignment="1">
      <alignment horizontal="center" vertical="center"/>
    </xf>
    <xf numFmtId="0" fontId="9" fillId="0" borderId="46" xfId="7" applyFont="1" applyBorder="1" applyAlignment="1">
      <alignment horizontal="center" vertical="center"/>
    </xf>
    <xf numFmtId="177" fontId="9" fillId="0" borderId="19" xfId="7" applyNumberFormat="1" applyFont="1" applyBorder="1" applyAlignment="1">
      <alignment horizontal="right" vertical="center"/>
    </xf>
    <xf numFmtId="177" fontId="9" fillId="0" borderId="20" xfId="7" applyNumberFormat="1" applyFont="1" applyBorder="1" applyAlignment="1">
      <alignment horizontal="right" vertical="center"/>
    </xf>
    <xf numFmtId="0" fontId="13" fillId="0" borderId="54" xfId="9" applyFont="1" applyBorder="1" applyAlignment="1">
      <alignment horizontal="center" vertical="center" shrinkToFit="1"/>
    </xf>
    <xf numFmtId="0" fontId="13" fillId="0" borderId="55" xfId="9" applyFont="1" applyBorder="1" applyAlignment="1">
      <alignment horizontal="center" vertical="center" shrinkToFit="1"/>
    </xf>
    <xf numFmtId="0" fontId="13" fillId="0" borderId="56" xfId="9" applyFont="1" applyBorder="1" applyAlignment="1">
      <alignment horizontal="center" vertical="center" shrinkToFit="1"/>
    </xf>
    <xf numFmtId="186" fontId="13" fillId="0" borderId="1" xfId="7" applyNumberFormat="1" applyFont="1" applyBorder="1" applyAlignment="1">
      <alignment horizontal="right" vertical="center" shrinkToFit="1"/>
    </xf>
    <xf numFmtId="186" fontId="13" fillId="0" borderId="2" xfId="7" applyNumberFormat="1" applyFont="1" applyBorder="1" applyAlignment="1">
      <alignment horizontal="right" vertical="center" shrinkToFit="1"/>
    </xf>
    <xf numFmtId="186" fontId="13" fillId="0" borderId="39" xfId="7" applyNumberFormat="1" applyFont="1" applyBorder="1" applyAlignment="1">
      <alignment horizontal="right" vertical="center" shrinkToFit="1"/>
    </xf>
    <xf numFmtId="0" fontId="9" fillId="0" borderId="38" xfId="7" applyFont="1" applyBorder="1" applyAlignment="1">
      <alignment horizontal="center" vertical="center"/>
    </xf>
    <xf numFmtId="0" fontId="9" fillId="0" borderId="41" xfId="7" applyFont="1" applyBorder="1" applyAlignment="1">
      <alignment horizontal="center" vertical="center"/>
    </xf>
    <xf numFmtId="0" fontId="13" fillId="0" borderId="1" xfId="7" applyFont="1" applyBorder="1">
      <alignment vertical="center"/>
    </xf>
    <xf numFmtId="0" fontId="13" fillId="0" borderId="2" xfId="7" applyFont="1" applyBorder="1">
      <alignment vertical="center"/>
    </xf>
    <xf numFmtId="0" fontId="13" fillId="0" borderId="3" xfId="7" applyFont="1" applyBorder="1">
      <alignment vertical="center"/>
    </xf>
    <xf numFmtId="182" fontId="9" fillId="0" borderId="10" xfId="7" applyNumberFormat="1" applyFont="1" applyBorder="1" applyAlignment="1">
      <alignment horizontal="right" vertical="center" shrinkToFit="1"/>
    </xf>
    <xf numFmtId="182" fontId="9" fillId="0" borderId="9" xfId="7" applyNumberFormat="1" applyFont="1" applyBorder="1" applyAlignment="1">
      <alignment horizontal="right" vertical="center" shrinkToFit="1"/>
    </xf>
    <xf numFmtId="182" fontId="9" fillId="0" borderId="11" xfId="7" applyNumberFormat="1" applyFont="1" applyBorder="1" applyAlignment="1">
      <alignment horizontal="right" vertical="center" shrinkToFit="1"/>
    </xf>
    <xf numFmtId="182" fontId="9" fillId="0" borderId="53" xfId="7" applyNumberFormat="1" applyFont="1" applyBorder="1" applyAlignment="1">
      <alignment horizontal="right" vertical="center" shrinkToFit="1"/>
    </xf>
    <xf numFmtId="0" fontId="13" fillId="0" borderId="1" xfId="9" applyFont="1" applyBorder="1" applyAlignment="1">
      <alignment horizontal="center" vertical="center" shrinkToFit="1"/>
    </xf>
    <xf numFmtId="0" fontId="13" fillId="0" borderId="2" xfId="9" applyFont="1" applyBorder="1" applyAlignment="1">
      <alignment horizontal="center" vertical="center" shrinkToFit="1"/>
    </xf>
    <xf numFmtId="0" fontId="13" fillId="0" borderId="3" xfId="9" applyFont="1" applyBorder="1" applyAlignment="1">
      <alignment horizontal="center" vertical="center" shrinkToFit="1"/>
    </xf>
    <xf numFmtId="177" fontId="13" fillId="0" borderId="10" xfId="7" applyNumberFormat="1" applyFont="1" applyBorder="1" applyAlignment="1">
      <alignment horizontal="right" vertical="center" shrinkToFit="1"/>
    </xf>
    <xf numFmtId="177" fontId="13" fillId="0" borderId="9" xfId="7" applyNumberFormat="1" applyFont="1" applyBorder="1" applyAlignment="1">
      <alignment horizontal="right" vertical="center" shrinkToFit="1"/>
    </xf>
    <xf numFmtId="177" fontId="13" fillId="0" borderId="53" xfId="7" applyNumberFormat="1" applyFont="1" applyBorder="1" applyAlignment="1">
      <alignment horizontal="right" vertical="center" shrinkToFit="1"/>
    </xf>
    <xf numFmtId="0" fontId="9" fillId="0" borderId="29" xfId="7" applyFont="1" applyBorder="1" applyAlignment="1">
      <alignment horizontal="center" vertical="center"/>
    </xf>
    <xf numFmtId="182" fontId="9" fillId="0" borderId="45" xfId="7" applyNumberFormat="1" applyFont="1" applyBorder="1" applyAlignment="1">
      <alignment horizontal="right" vertical="center" shrinkToFit="1"/>
    </xf>
    <xf numFmtId="182" fontId="9" fillId="0" borderId="46" xfId="7" applyNumberFormat="1" applyFont="1" applyBorder="1" applyAlignment="1">
      <alignment horizontal="right" vertical="center" shrinkToFit="1"/>
    </xf>
    <xf numFmtId="182" fontId="9" fillId="0" borderId="47" xfId="7" applyNumberFormat="1" applyFont="1" applyBorder="1" applyAlignment="1">
      <alignment horizontal="right" vertical="center" shrinkToFit="1"/>
    </xf>
    <xf numFmtId="0" fontId="9" fillId="0" borderId="18" xfId="10" applyBorder="1" applyAlignment="1">
      <alignment horizontal="left" vertical="center"/>
    </xf>
    <xf numFmtId="0" fontId="9" fillId="0" borderId="19" xfId="10" applyBorder="1" applyAlignment="1">
      <alignment horizontal="left" vertical="center"/>
    </xf>
    <xf numFmtId="0" fontId="9" fillId="0" borderId="20" xfId="10" applyBorder="1" applyAlignment="1">
      <alignment horizontal="left" vertical="center"/>
    </xf>
    <xf numFmtId="184" fontId="9" fillId="0" borderId="27" xfId="7" applyNumberFormat="1" applyFont="1" applyBorder="1" applyAlignment="1">
      <alignment horizontal="right" vertical="center" shrinkToFit="1"/>
    </xf>
    <xf numFmtId="184" fontId="9" fillId="0" borderId="0" xfId="7" applyNumberFormat="1" applyFont="1" applyAlignment="1">
      <alignment horizontal="right" vertical="center" shrinkToFit="1"/>
    </xf>
    <xf numFmtId="184" fontId="9" fillId="0" borderId="28" xfId="7" applyNumberFormat="1" applyFont="1" applyBorder="1" applyAlignment="1">
      <alignment horizontal="right" vertical="center" shrinkToFit="1"/>
    </xf>
    <xf numFmtId="0" fontId="9" fillId="0" borderId="18" xfId="7" applyFont="1" applyBorder="1" applyAlignment="1">
      <alignment horizontal="center" vertical="center" wrapText="1"/>
    </xf>
    <xf numFmtId="0" fontId="9" fillId="0" borderId="19" xfId="7" applyFont="1" applyBorder="1" applyAlignment="1">
      <alignment horizontal="center" vertical="center" wrapText="1"/>
    </xf>
    <xf numFmtId="0" fontId="9" fillId="0" borderId="14" xfId="7" applyFont="1" applyBorder="1" applyAlignment="1">
      <alignment horizontal="center" vertical="center" wrapText="1"/>
    </xf>
    <xf numFmtId="0" fontId="9" fillId="0" borderId="27" xfId="7" applyFont="1" applyBorder="1" applyAlignment="1">
      <alignment horizontal="center" vertical="center" wrapText="1"/>
    </xf>
    <xf numFmtId="0" fontId="9" fillId="0" borderId="0" xfId="7" applyFont="1" applyAlignment="1">
      <alignment horizontal="center" vertical="center" wrapText="1"/>
    </xf>
    <xf numFmtId="0" fontId="9" fillId="0" borderId="5" xfId="7" applyFont="1" applyBorder="1" applyAlignment="1">
      <alignment horizontal="center" vertical="center" wrapText="1"/>
    </xf>
    <xf numFmtId="0" fontId="9" fillId="0" borderId="45" xfId="7" applyFont="1" applyBorder="1" applyAlignment="1">
      <alignment horizontal="center" vertical="center" wrapText="1"/>
    </xf>
    <xf numFmtId="0" fontId="9" fillId="0" borderId="46" xfId="7" applyFont="1" applyBorder="1" applyAlignment="1">
      <alignment horizontal="center" vertical="center" wrapText="1"/>
    </xf>
    <xf numFmtId="0" fontId="9" fillId="0" borderId="41" xfId="7" applyFont="1" applyBorder="1" applyAlignment="1">
      <alignment horizontal="center" vertical="center" wrapText="1"/>
    </xf>
    <xf numFmtId="0" fontId="13" fillId="0" borderId="16" xfId="7" applyFont="1" applyBorder="1">
      <alignment vertical="center"/>
    </xf>
    <xf numFmtId="0" fontId="13" fillId="0" borderId="50" xfId="7" applyFont="1" applyBorder="1">
      <alignment vertical="center"/>
    </xf>
    <xf numFmtId="0" fontId="13" fillId="0" borderId="51" xfId="7" applyFont="1" applyBorder="1">
      <alignment vertical="center"/>
    </xf>
    <xf numFmtId="177" fontId="13" fillId="0" borderId="16" xfId="7" applyNumberFormat="1" applyFont="1" applyBorder="1" applyAlignment="1">
      <alignment horizontal="right" vertical="center" shrinkToFit="1"/>
    </xf>
    <xf numFmtId="177" fontId="13" fillId="0" borderId="19" xfId="7" applyNumberFormat="1" applyFont="1" applyBorder="1" applyAlignment="1">
      <alignment horizontal="right" vertical="center" shrinkToFit="1"/>
    </xf>
    <xf numFmtId="177" fontId="13" fillId="0" borderId="20" xfId="7" applyNumberFormat="1" applyFont="1" applyBorder="1" applyAlignment="1">
      <alignment horizontal="right" vertical="center" shrinkToFit="1"/>
    </xf>
    <xf numFmtId="0" fontId="9" fillId="0" borderId="34" xfId="7" applyFont="1" applyBorder="1" applyAlignment="1">
      <alignment horizontal="center" vertical="center"/>
    </xf>
    <xf numFmtId="0" fontId="9" fillId="0" borderId="11" xfId="7" applyFont="1" applyBorder="1" applyAlignment="1">
      <alignment horizontal="center" vertical="center"/>
    </xf>
    <xf numFmtId="0" fontId="9" fillId="0" borderId="10" xfId="7" applyFont="1" applyBorder="1" applyAlignment="1">
      <alignment horizontal="center" vertical="center" shrinkToFit="1"/>
    </xf>
    <xf numFmtId="0" fontId="9" fillId="0" borderId="9" xfId="7" applyFont="1" applyBorder="1" applyAlignment="1">
      <alignment horizontal="center" vertical="center" shrinkToFit="1"/>
    </xf>
    <xf numFmtId="0" fontId="9" fillId="0" borderId="11" xfId="7" applyFont="1" applyBorder="1" applyAlignment="1">
      <alignment horizontal="center" vertical="center" shrinkToFit="1"/>
    </xf>
    <xf numFmtId="0" fontId="9" fillId="0" borderId="53" xfId="7" applyFont="1" applyBorder="1" applyAlignment="1">
      <alignment horizontal="center" vertical="center" shrinkToFit="1"/>
    </xf>
    <xf numFmtId="0" fontId="13" fillId="0" borderId="9" xfId="7" applyFont="1" applyBorder="1">
      <alignment vertical="center"/>
    </xf>
    <xf numFmtId="0" fontId="13" fillId="0" borderId="11" xfId="7" applyFont="1" applyBorder="1">
      <alignment vertical="center"/>
    </xf>
    <xf numFmtId="186" fontId="9" fillId="0" borderId="54" xfId="7" applyNumberFormat="1" applyFont="1" applyBorder="1" applyAlignment="1">
      <alignment horizontal="right" vertical="center" shrinkToFit="1"/>
    </xf>
    <xf numFmtId="186" fontId="9" fillId="0" borderId="55" xfId="7" applyNumberFormat="1" applyFont="1" applyBorder="1" applyAlignment="1">
      <alignment horizontal="right" vertical="center" shrinkToFit="1"/>
    </xf>
    <xf numFmtId="186" fontId="9" fillId="0" borderId="57" xfId="7" applyNumberFormat="1" applyFont="1" applyBorder="1" applyAlignment="1">
      <alignment horizontal="right" vertical="center" shrinkToFit="1"/>
    </xf>
    <xf numFmtId="0" fontId="9" fillId="0" borderId="21" xfId="7" applyFont="1" applyBorder="1" applyAlignment="1">
      <alignment horizontal="center" vertical="center"/>
    </xf>
    <xf numFmtId="0" fontId="9" fillId="0" borderId="22" xfId="7" applyFont="1" applyBorder="1" applyAlignment="1">
      <alignment horizontal="center" vertical="center"/>
    </xf>
    <xf numFmtId="0" fontId="9" fillId="0" borderId="49" xfId="7" applyFont="1" applyBorder="1">
      <alignment vertical="center"/>
    </xf>
    <xf numFmtId="0" fontId="9" fillId="0" borderId="50" xfId="7" applyFont="1" applyBorder="1">
      <alignment vertical="center"/>
    </xf>
    <xf numFmtId="0" fontId="9" fillId="0" borderId="51" xfId="7" applyFont="1" applyBorder="1">
      <alignment vertical="center"/>
    </xf>
    <xf numFmtId="177" fontId="9" fillId="0" borderId="49" xfId="7" applyNumberFormat="1" applyFont="1" applyBorder="1" applyAlignment="1">
      <alignment horizontal="right" vertical="center" shrinkToFit="1"/>
    </xf>
    <xf numFmtId="177" fontId="9" fillId="0" borderId="50" xfId="7" applyNumberFormat="1" applyFont="1" applyBorder="1" applyAlignment="1">
      <alignment horizontal="right" vertical="center" shrinkToFit="1"/>
    </xf>
    <xf numFmtId="177" fontId="9" fillId="0" borderId="52" xfId="7" applyNumberFormat="1" applyFont="1" applyBorder="1" applyAlignment="1">
      <alignment horizontal="right" vertical="center" shrinkToFit="1"/>
    </xf>
    <xf numFmtId="0" fontId="9" fillId="0" borderId="20" xfId="7" applyFont="1" applyBorder="1" applyAlignment="1">
      <alignment horizontal="center" vertical="center"/>
    </xf>
    <xf numFmtId="0" fontId="9" fillId="0" borderId="27" xfId="7" applyFont="1" applyBorder="1" applyAlignment="1">
      <alignment horizontal="center" vertical="center"/>
    </xf>
    <xf numFmtId="0" fontId="9" fillId="0" borderId="28" xfId="7" applyFont="1" applyBorder="1" applyAlignment="1">
      <alignment horizontal="center" vertical="center"/>
    </xf>
    <xf numFmtId="183" fontId="9" fillId="0" borderId="27" xfId="7" applyNumberFormat="1" applyFont="1" applyBorder="1" applyAlignment="1">
      <alignment horizontal="right" vertical="center" shrinkToFit="1"/>
    </xf>
    <xf numFmtId="183" fontId="9" fillId="0" borderId="0" xfId="7" applyNumberFormat="1" applyFont="1" applyAlignment="1">
      <alignment horizontal="right" vertical="center" shrinkToFit="1"/>
    </xf>
    <xf numFmtId="183" fontId="9" fillId="0" borderId="28" xfId="7" applyNumberFormat="1" applyFont="1" applyBorder="1" applyAlignment="1">
      <alignment horizontal="right" vertical="center" shrinkToFit="1"/>
    </xf>
    <xf numFmtId="0" fontId="9" fillId="0" borderId="35" xfId="7" applyFont="1" applyBorder="1" applyAlignment="1">
      <alignment horizontal="center" vertical="center"/>
    </xf>
    <xf numFmtId="0" fontId="9" fillId="0" borderId="36" xfId="7" applyFont="1" applyBorder="1" applyAlignment="1">
      <alignment horizontal="center" vertical="center"/>
    </xf>
    <xf numFmtId="0" fontId="9" fillId="0" borderId="24" xfId="7" applyFont="1" applyBorder="1" applyAlignment="1">
      <alignment horizontal="center" vertical="center"/>
    </xf>
    <xf numFmtId="0" fontId="9" fillId="0" borderId="5" xfId="7" applyFont="1" applyBorder="1" applyAlignment="1">
      <alignment horizontal="center" vertical="center"/>
    </xf>
    <xf numFmtId="0" fontId="9" fillId="0" borderId="25" xfId="7" applyFont="1" applyBorder="1" applyAlignment="1">
      <alignment horizontal="center" vertical="center"/>
    </xf>
    <xf numFmtId="0" fontId="9" fillId="0" borderId="40" xfId="7" applyFont="1" applyBorder="1" applyAlignment="1">
      <alignment horizontal="center" vertical="center"/>
    </xf>
    <xf numFmtId="0" fontId="9" fillId="0" borderId="42" xfId="7" applyFont="1" applyBorder="1" applyAlignment="1">
      <alignment horizontal="center" vertical="center"/>
    </xf>
    <xf numFmtId="0" fontId="9" fillId="0" borderId="37" xfId="7" applyFont="1" applyBorder="1" applyAlignment="1">
      <alignment horizontal="center" vertical="center"/>
    </xf>
    <xf numFmtId="0" fontId="9" fillId="0" borderId="4" xfId="7" applyFont="1" applyBorder="1" applyAlignment="1">
      <alignment horizontal="center" vertical="center"/>
    </xf>
    <xf numFmtId="0" fontId="9" fillId="0" borderId="26" xfId="7" applyFont="1" applyBorder="1" applyAlignment="1">
      <alignment horizontal="center" vertical="center"/>
    </xf>
    <xf numFmtId="0" fontId="9" fillId="0" borderId="43" xfId="7" applyFont="1" applyBorder="1" applyAlignment="1">
      <alignment horizontal="center" vertical="center"/>
    </xf>
    <xf numFmtId="0" fontId="9" fillId="0" borderId="44" xfId="7" applyFont="1" applyBorder="1" applyAlignment="1">
      <alignment horizontal="center" vertical="center"/>
    </xf>
    <xf numFmtId="49" fontId="9" fillId="0" borderId="1" xfId="7" applyNumberFormat="1" applyFont="1" applyBorder="1" applyAlignment="1">
      <alignment horizontal="center" vertical="center"/>
    </xf>
    <xf numFmtId="49" fontId="9" fillId="0" borderId="2" xfId="7" applyNumberFormat="1" applyFont="1" applyBorder="1" applyAlignment="1">
      <alignment horizontal="center" vertical="center"/>
    </xf>
    <xf numFmtId="49" fontId="9" fillId="0" borderId="39" xfId="7" applyNumberFormat="1" applyFont="1" applyBorder="1" applyAlignment="1">
      <alignment horizontal="center" vertical="center"/>
    </xf>
    <xf numFmtId="49" fontId="9" fillId="0" borderId="4" xfId="7" applyNumberFormat="1" applyFont="1" applyBorder="1" applyAlignment="1">
      <alignment horizontal="center" vertical="center"/>
    </xf>
    <xf numFmtId="49" fontId="9" fillId="0" borderId="28" xfId="7" applyNumberFormat="1" applyFont="1" applyBorder="1" applyAlignment="1">
      <alignment horizontal="center" vertical="center"/>
    </xf>
    <xf numFmtId="49" fontId="9" fillId="0" borderId="43" xfId="7" applyNumberFormat="1" applyFont="1" applyBorder="1" applyAlignment="1">
      <alignment horizontal="center" vertical="center"/>
    </xf>
    <xf numFmtId="49" fontId="9" fillId="0" borderId="46" xfId="7" applyNumberFormat="1" applyFont="1" applyBorder="1" applyAlignment="1">
      <alignment horizontal="center" vertical="center"/>
    </xf>
    <xf numFmtId="49" fontId="9" fillId="0" borderId="47" xfId="7" applyNumberFormat="1" applyFont="1" applyBorder="1" applyAlignment="1">
      <alignment horizontal="center" vertical="center"/>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2" fontId="9" fillId="0" borderId="18" xfId="7" applyNumberFormat="1" applyFont="1" applyBorder="1" applyAlignment="1">
      <alignment horizontal="right" vertical="center" shrinkToFit="1"/>
    </xf>
    <xf numFmtId="182" fontId="9" fillId="0" borderId="19" xfId="7" applyNumberFormat="1" applyFont="1" applyBorder="1" applyAlignment="1">
      <alignment horizontal="right" vertical="center" shrinkToFit="1"/>
    </xf>
    <xf numFmtId="182" fontId="9" fillId="0" borderId="20" xfId="7" applyNumberFormat="1" applyFont="1" applyBorder="1" applyAlignment="1">
      <alignment horizontal="right" vertical="center" shrinkToFit="1"/>
    </xf>
    <xf numFmtId="49" fontId="10" fillId="0" borderId="0" xfId="7" applyNumberFormat="1" applyFont="1" applyAlignment="1">
      <alignment horizontal="center" vertical="center"/>
    </xf>
    <xf numFmtId="0" fontId="9" fillId="0" borderId="13" xfId="7" applyFont="1" applyBorder="1" applyAlignment="1">
      <alignment horizontal="center" vertical="center"/>
    </xf>
    <xf numFmtId="0" fontId="9" fillId="0" borderId="14" xfId="7" applyFont="1" applyBorder="1" applyAlignment="1">
      <alignment horizontal="center" vertical="center"/>
    </xf>
    <xf numFmtId="0" fontId="9" fillId="0" borderId="15" xfId="7" applyFont="1" applyBorder="1" applyAlignment="1">
      <alignment horizontal="center" vertical="center"/>
    </xf>
    <xf numFmtId="0" fontId="9" fillId="0" borderId="31" xfId="7" applyFont="1" applyBorder="1" applyAlignment="1">
      <alignment horizontal="center" vertical="center"/>
    </xf>
    <xf numFmtId="0" fontId="9" fillId="0" borderId="32" xfId="7" applyFont="1" applyBorder="1" applyAlignment="1">
      <alignment horizontal="center" vertical="center"/>
    </xf>
    <xf numFmtId="0" fontId="9" fillId="0" borderId="16" xfId="7" applyFont="1" applyBorder="1" applyAlignment="1">
      <alignment horizontal="center" vertical="center"/>
    </xf>
    <xf numFmtId="0" fontId="9" fillId="0" borderId="17" xfId="7" applyFont="1" applyBorder="1" applyAlignment="1">
      <alignment horizontal="center" vertical="center"/>
    </xf>
    <xf numFmtId="0" fontId="9" fillId="0" borderId="33" xfId="7" applyFont="1" applyBorder="1" applyAlignment="1">
      <alignment horizontal="center" vertical="center"/>
    </xf>
    <xf numFmtId="0" fontId="9" fillId="0" borderId="30" xfId="7" applyFont="1" applyBorder="1" applyAlignment="1">
      <alignment horizontal="center" vertical="center"/>
    </xf>
    <xf numFmtId="0" fontId="9" fillId="0" borderId="23" xfId="7" applyFont="1" applyBorder="1" applyAlignment="1">
      <alignment horizontal="center" vertical="center"/>
    </xf>
    <xf numFmtId="0" fontId="9" fillId="3" borderId="72" xfId="11" applyFont="1" applyFill="1" applyBorder="1" applyAlignment="1">
      <alignment horizontal="right" vertical="center" shrinkToFit="1"/>
    </xf>
    <xf numFmtId="0" fontId="9" fillId="3" borderId="0" xfId="11" applyFont="1" applyFill="1" applyAlignment="1">
      <alignment horizontal="right" vertical="center" shrinkToFit="1"/>
    </xf>
    <xf numFmtId="0" fontId="9" fillId="3" borderId="5" xfId="11" applyFont="1" applyFill="1" applyBorder="1" applyAlignment="1">
      <alignment horizontal="right" vertical="center" shrinkToFit="1"/>
    </xf>
    <xf numFmtId="177" fontId="9" fillId="3" borderId="72" xfId="11" applyNumberFormat="1" applyFont="1" applyFill="1" applyBorder="1" applyAlignment="1">
      <alignment horizontal="right" vertical="center" shrinkToFit="1"/>
    </xf>
    <xf numFmtId="177" fontId="9" fillId="3" borderId="0" xfId="11" applyNumberFormat="1" applyFont="1" applyFill="1" applyAlignment="1">
      <alignment horizontal="right" vertical="center" shrinkToFit="1"/>
    </xf>
    <xf numFmtId="177" fontId="9" fillId="3" borderId="69" xfId="11" applyNumberFormat="1" applyFont="1" applyFill="1" applyBorder="1" applyAlignment="1">
      <alignment horizontal="right" vertical="center" shrinkToFit="1"/>
    </xf>
    <xf numFmtId="0" fontId="9" fillId="0" borderId="6" xfId="11" applyFont="1" applyBorder="1">
      <alignment vertical="center"/>
    </xf>
    <xf numFmtId="0" fontId="9" fillId="0" borderId="7" xfId="11" applyFont="1" applyBorder="1">
      <alignment vertical="center"/>
    </xf>
    <xf numFmtId="0" fontId="9" fillId="0" borderId="8" xfId="11" applyFont="1" applyBorder="1">
      <alignment vertical="center"/>
    </xf>
    <xf numFmtId="177" fontId="9" fillId="0" borderId="6" xfId="11" applyNumberFormat="1" applyFont="1" applyBorder="1" applyAlignment="1">
      <alignment horizontal="right" vertical="center" shrinkToFit="1"/>
    </xf>
    <xf numFmtId="0" fontId="3" fillId="0" borderId="7" xfId="11" applyBorder="1" applyAlignment="1">
      <alignment horizontal="right" vertical="center" shrinkToFit="1"/>
    </xf>
    <xf numFmtId="0" fontId="3" fillId="0" borderId="73" xfId="11" applyBorder="1" applyAlignment="1">
      <alignment horizontal="right" vertical="center" shrinkToFit="1"/>
    </xf>
    <xf numFmtId="182" fontId="9" fillId="0" borderId="75" xfId="11" applyNumberFormat="1" applyFont="1" applyBorder="1" applyAlignment="1">
      <alignment horizontal="right" vertical="center" shrinkToFit="1"/>
    </xf>
    <xf numFmtId="182" fontId="3" fillId="0" borderId="7" xfId="11" applyNumberFormat="1" applyBorder="1" applyAlignment="1">
      <alignment horizontal="right" vertical="center" shrinkToFit="1"/>
    </xf>
    <xf numFmtId="182" fontId="3" fillId="0" borderId="73" xfId="11" applyNumberFormat="1" applyBorder="1" applyAlignment="1">
      <alignment horizontal="right" vertical="center" shrinkToFit="1"/>
    </xf>
    <xf numFmtId="177" fontId="9" fillId="0" borderId="75" xfId="11" applyNumberFormat="1" applyFont="1" applyBorder="1" applyAlignment="1">
      <alignment horizontal="right" vertical="center" shrinkToFit="1"/>
    </xf>
    <xf numFmtId="177" fontId="9" fillId="3" borderId="75" xfId="11" applyNumberFormat="1" applyFont="1" applyFill="1" applyBorder="1" applyAlignment="1">
      <alignment horizontal="right" vertical="center" shrinkToFit="1"/>
    </xf>
    <xf numFmtId="177" fontId="9" fillId="3" borderId="7" xfId="11" applyNumberFormat="1" applyFont="1" applyFill="1" applyBorder="1" applyAlignment="1">
      <alignment horizontal="right" vertical="center" shrinkToFit="1"/>
    </xf>
    <xf numFmtId="177" fontId="9" fillId="3" borderId="73" xfId="11" applyNumberFormat="1" applyFont="1" applyFill="1" applyBorder="1" applyAlignment="1">
      <alignment horizontal="right" vertical="center" shrinkToFit="1"/>
    </xf>
    <xf numFmtId="0" fontId="9" fillId="3" borderId="75" xfId="11" applyFont="1" applyFill="1" applyBorder="1" applyAlignment="1">
      <alignment horizontal="right" vertical="center" shrinkToFit="1"/>
    </xf>
    <xf numFmtId="0" fontId="9" fillId="3" borderId="7" xfId="11" applyFont="1" applyFill="1" applyBorder="1" applyAlignment="1">
      <alignment horizontal="right" vertical="center" shrinkToFit="1"/>
    </xf>
    <xf numFmtId="0" fontId="9" fillId="3" borderId="8" xfId="11" applyFont="1" applyFill="1" applyBorder="1" applyAlignment="1">
      <alignment horizontal="right" vertical="center" shrinkToFit="1"/>
    </xf>
    <xf numFmtId="0" fontId="9" fillId="0" borderId="4" xfId="11" applyFont="1" applyBorder="1">
      <alignment vertical="center"/>
    </xf>
    <xf numFmtId="0" fontId="9" fillId="0" borderId="0" xfId="11" applyFont="1">
      <alignment vertical="center"/>
    </xf>
    <xf numFmtId="0" fontId="9" fillId="0" borderId="5" xfId="11" applyFont="1" applyBorder="1">
      <alignment vertical="center"/>
    </xf>
    <xf numFmtId="177" fontId="9" fillId="0" borderId="4" xfId="11" applyNumberFormat="1" applyFont="1" applyBorder="1" applyAlignment="1">
      <alignment horizontal="right" vertical="center" shrinkToFit="1"/>
    </xf>
    <xf numFmtId="177" fontId="9" fillId="0" borderId="0" xfId="11" applyNumberFormat="1" applyFont="1" applyAlignment="1">
      <alignment horizontal="right" vertical="center" shrinkToFit="1"/>
    </xf>
    <xf numFmtId="177" fontId="9" fillId="0" borderId="69" xfId="11" applyNumberFormat="1" applyFont="1" applyBorder="1" applyAlignment="1">
      <alignment horizontal="right" vertical="center" shrinkToFit="1"/>
    </xf>
    <xf numFmtId="182" fontId="9" fillId="0" borderId="72" xfId="11" applyNumberFormat="1" applyFont="1" applyBorder="1" applyAlignment="1">
      <alignment horizontal="right" vertical="center" shrinkToFit="1"/>
    </xf>
    <xf numFmtId="182" fontId="9" fillId="0" borderId="0" xfId="11" applyNumberFormat="1" applyFont="1" applyAlignment="1">
      <alignment horizontal="right" vertical="center" shrinkToFit="1"/>
    </xf>
    <xf numFmtId="182" fontId="9" fillId="0" borderId="69" xfId="11" applyNumberFormat="1" applyFont="1" applyBorder="1" applyAlignment="1">
      <alignment horizontal="right" vertical="center" shrinkToFit="1"/>
    </xf>
    <xf numFmtId="177" fontId="9" fillId="0" borderId="72" xfId="11" applyNumberFormat="1" applyFont="1" applyBorder="1" applyAlignment="1">
      <alignment horizontal="right" vertical="center" shrinkToFit="1"/>
    </xf>
    <xf numFmtId="0" fontId="13" fillId="0" borderId="0" xfId="11" applyFont="1">
      <alignment vertical="center"/>
    </xf>
    <xf numFmtId="0" fontId="13" fillId="0" borderId="5" xfId="11" applyFont="1" applyBorder="1">
      <alignment vertical="center"/>
    </xf>
    <xf numFmtId="0" fontId="3" fillId="0" borderId="0" xfId="11" applyAlignment="1">
      <alignment horizontal="right" vertical="center" shrinkToFit="1"/>
    </xf>
    <xf numFmtId="0" fontId="3" fillId="0" borderId="69" xfId="11" applyBorder="1" applyAlignment="1">
      <alignment horizontal="right" vertical="center" shrinkToFit="1"/>
    </xf>
    <xf numFmtId="182" fontId="3" fillId="0" borderId="0" xfId="11" applyNumberFormat="1" applyAlignment="1">
      <alignment horizontal="right" vertical="center" shrinkToFit="1"/>
    </xf>
    <xf numFmtId="182" fontId="3" fillId="0" borderId="69" xfId="11" applyNumberFormat="1" applyBorder="1" applyAlignment="1">
      <alignment horizontal="right" vertical="center" shrinkToFit="1"/>
    </xf>
    <xf numFmtId="0" fontId="9" fillId="0" borderId="1" xfId="11" applyFont="1" applyBorder="1" applyAlignment="1">
      <alignment horizontal="center" vertical="center" textRotation="255"/>
    </xf>
    <xf numFmtId="0" fontId="9" fillId="0" borderId="3" xfId="11" applyFont="1" applyBorder="1" applyAlignment="1">
      <alignment horizontal="center" vertical="center" textRotation="255"/>
    </xf>
    <xf numFmtId="0" fontId="9" fillId="0" borderId="4" xfId="11" applyFont="1" applyBorder="1" applyAlignment="1">
      <alignment horizontal="center" vertical="center" textRotation="255"/>
    </xf>
    <xf numFmtId="0" fontId="9" fillId="0" borderId="5" xfId="11" applyFont="1" applyBorder="1" applyAlignment="1">
      <alignment horizontal="center" vertical="center" textRotation="255"/>
    </xf>
    <xf numFmtId="0" fontId="9" fillId="0" borderId="6" xfId="11" applyFont="1" applyBorder="1" applyAlignment="1">
      <alignment horizontal="center" vertical="center" textRotation="255"/>
    </xf>
    <xf numFmtId="0" fontId="9" fillId="0" borderId="8" xfId="11" applyFont="1" applyBorder="1" applyAlignment="1">
      <alignment horizontal="center" vertical="center" textRotation="255"/>
    </xf>
    <xf numFmtId="0" fontId="9" fillId="0" borderId="6" xfId="11" applyFont="1" applyBorder="1" applyAlignment="1">
      <alignment horizontal="left" vertical="center"/>
    </xf>
    <xf numFmtId="0" fontId="9" fillId="0" borderId="7" xfId="11" applyFont="1" applyBorder="1" applyAlignment="1">
      <alignment horizontal="left" vertical="center"/>
    </xf>
    <xf numFmtId="0" fontId="9" fillId="0" borderId="8" xfId="11" applyFont="1" applyBorder="1" applyAlignment="1">
      <alignment horizontal="left" vertical="center"/>
    </xf>
    <xf numFmtId="177" fontId="9" fillId="0" borderId="7" xfId="11" applyNumberFormat="1" applyFont="1" applyBorder="1" applyAlignment="1">
      <alignment horizontal="right" vertical="center" shrinkToFit="1"/>
    </xf>
    <xf numFmtId="0" fontId="3" fillId="0" borderId="8" xfId="11" applyBorder="1" applyAlignment="1">
      <alignment horizontal="right" vertical="center" shrinkToFit="1"/>
    </xf>
    <xf numFmtId="177" fontId="9" fillId="0" borderId="8" xfId="11" applyNumberFormat="1" applyFont="1" applyBorder="1" applyAlignment="1">
      <alignment horizontal="right" vertical="center" shrinkToFit="1"/>
    </xf>
    <xf numFmtId="182" fontId="3" fillId="0" borderId="5" xfId="11" applyNumberFormat="1" applyBorder="1" applyAlignment="1">
      <alignment horizontal="right" vertical="center" shrinkToFit="1"/>
    </xf>
    <xf numFmtId="177" fontId="9" fillId="0" borderId="73" xfId="11" applyNumberFormat="1" applyFont="1" applyBorder="1" applyAlignment="1">
      <alignment horizontal="right" vertical="center" shrinkToFit="1"/>
    </xf>
    <xf numFmtId="182" fontId="9" fillId="0" borderId="74" xfId="11" applyNumberFormat="1" applyFont="1" applyBorder="1" applyAlignment="1">
      <alignment horizontal="right" vertical="center" shrinkToFit="1"/>
    </xf>
    <xf numFmtId="177" fontId="9" fillId="0" borderId="74" xfId="11" applyNumberFormat="1" applyFont="1" applyBorder="1" applyAlignment="1">
      <alignment horizontal="right" vertical="center" shrinkToFit="1"/>
    </xf>
    <xf numFmtId="182" fontId="9" fillId="0" borderId="7" xfId="11" applyNumberFormat="1" applyFont="1" applyBorder="1" applyAlignment="1">
      <alignment horizontal="right" vertical="center" shrinkToFit="1"/>
    </xf>
    <xf numFmtId="182" fontId="9" fillId="0" borderId="8" xfId="11" applyNumberFormat="1" applyFont="1" applyBorder="1" applyAlignment="1">
      <alignment horizontal="right" vertical="center" shrinkToFit="1"/>
    </xf>
    <xf numFmtId="0" fontId="9" fillId="0" borderId="4" xfId="11" applyFont="1" applyBorder="1" applyAlignment="1">
      <alignment horizontal="left" vertical="center"/>
    </xf>
    <xf numFmtId="0" fontId="9" fillId="0" borderId="0" xfId="11" applyFont="1" applyAlignment="1">
      <alignment horizontal="left" vertical="center"/>
    </xf>
    <xf numFmtId="0" fontId="9" fillId="0" borderId="5" xfId="11" applyFont="1" applyBorder="1" applyAlignment="1">
      <alignment horizontal="left" vertical="center"/>
    </xf>
    <xf numFmtId="0" fontId="3" fillId="0" borderId="5" xfId="11" applyBorder="1" applyAlignment="1">
      <alignment horizontal="right" vertical="center" shrinkToFit="1"/>
    </xf>
    <xf numFmtId="177" fontId="9" fillId="0" borderId="5" xfId="11" applyNumberFormat="1" applyFont="1" applyBorder="1" applyAlignment="1">
      <alignment horizontal="right" vertical="center" shrinkToFit="1"/>
    </xf>
    <xf numFmtId="182" fontId="9" fillId="0" borderId="70" xfId="11" applyNumberFormat="1" applyFont="1" applyBorder="1" applyAlignment="1">
      <alignment horizontal="right" vertical="center" shrinkToFit="1"/>
    </xf>
    <xf numFmtId="177" fontId="9" fillId="0" borderId="70" xfId="11" applyNumberFormat="1" applyFont="1" applyBorder="1" applyAlignment="1">
      <alignment horizontal="right" vertical="center" shrinkToFit="1"/>
    </xf>
    <xf numFmtId="182" fontId="9" fillId="0" borderId="5" xfId="11" applyNumberFormat="1" applyFont="1" applyBorder="1" applyAlignment="1">
      <alignment horizontal="right" vertical="center" shrinkToFit="1"/>
    </xf>
    <xf numFmtId="0" fontId="9" fillId="0" borderId="4" xfId="11" applyFont="1" applyBorder="1" applyAlignment="1">
      <alignment horizontal="center" vertical="center" wrapText="1"/>
    </xf>
    <xf numFmtId="0" fontId="9" fillId="0" borderId="0" xfId="11" applyFont="1" applyAlignment="1">
      <alignment horizontal="center" vertical="center" wrapText="1"/>
    </xf>
    <xf numFmtId="0" fontId="9" fillId="0" borderId="6" xfId="11" applyFont="1" applyBorder="1" applyAlignment="1">
      <alignment horizontal="center" vertical="center" wrapText="1"/>
    </xf>
    <xf numFmtId="0" fontId="9" fillId="0" borderId="7" xfId="11" applyFont="1" applyBorder="1" applyAlignment="1">
      <alignment horizontal="center" vertical="center" wrapText="1"/>
    </xf>
    <xf numFmtId="0" fontId="9" fillId="0" borderId="1" xfId="11" applyFont="1" applyBorder="1" applyAlignment="1">
      <alignment horizontal="left" vertical="center"/>
    </xf>
    <xf numFmtId="0" fontId="9" fillId="0" borderId="2" xfId="11" applyFont="1" applyBorder="1" applyAlignment="1">
      <alignment horizontal="left" vertical="center"/>
    </xf>
    <xf numFmtId="0" fontId="9" fillId="0" borderId="3" xfId="11" applyFont="1" applyBorder="1" applyAlignment="1">
      <alignment horizontal="left" vertical="center"/>
    </xf>
    <xf numFmtId="177" fontId="9" fillId="0" borderId="1" xfId="11" applyNumberFormat="1" applyFont="1" applyBorder="1" applyAlignment="1">
      <alignment horizontal="right" vertical="center" shrinkToFit="1"/>
    </xf>
    <xf numFmtId="177" fontId="9" fillId="0" borderId="2" xfId="11" applyNumberFormat="1" applyFont="1" applyBorder="1" applyAlignment="1">
      <alignment horizontal="right" vertical="center" shrinkToFit="1"/>
    </xf>
    <xf numFmtId="177" fontId="9" fillId="0" borderId="3" xfId="11" applyNumberFormat="1" applyFont="1" applyBorder="1" applyAlignment="1">
      <alignment horizontal="right" vertical="center" shrinkToFit="1"/>
    </xf>
    <xf numFmtId="0" fontId="9" fillId="0" borderId="1" xfId="11" applyFont="1" applyBorder="1">
      <alignment vertical="center"/>
    </xf>
    <xf numFmtId="0" fontId="9" fillId="0" borderId="2" xfId="11" applyFont="1" applyBorder="1">
      <alignment vertical="center"/>
    </xf>
    <xf numFmtId="0" fontId="9" fillId="0" borderId="3" xfId="11" applyFont="1" applyBorder="1">
      <alignment vertical="center"/>
    </xf>
    <xf numFmtId="0" fontId="9" fillId="0" borderId="10" xfId="11" applyFont="1" applyBorder="1" applyAlignment="1">
      <alignment horizontal="center" vertical="center"/>
    </xf>
    <xf numFmtId="0" fontId="9" fillId="0" borderId="9" xfId="11" applyFont="1" applyBorder="1" applyAlignment="1">
      <alignment horizontal="center" vertical="center"/>
    </xf>
    <xf numFmtId="0" fontId="9" fillId="0" borderId="11" xfId="11" applyFont="1" applyBorder="1" applyAlignment="1">
      <alignment horizontal="center" vertical="center"/>
    </xf>
    <xf numFmtId="182" fontId="9" fillId="0" borderId="6" xfId="11" applyNumberFormat="1" applyFont="1" applyBorder="1" applyAlignment="1">
      <alignment horizontal="right" vertical="center" shrinkToFit="1"/>
    </xf>
    <xf numFmtId="182" fontId="9" fillId="0" borderId="4" xfId="11" applyNumberFormat="1" applyFont="1" applyBorder="1" applyAlignment="1">
      <alignment horizontal="right" vertical="center" shrinkToFit="1"/>
    </xf>
    <xf numFmtId="182" fontId="9" fillId="0" borderId="1" xfId="11" applyNumberFormat="1" applyFont="1" applyBorder="1" applyAlignment="1">
      <alignment horizontal="right" vertical="center" shrinkToFit="1"/>
    </xf>
    <xf numFmtId="0" fontId="3" fillId="0" borderId="2" xfId="11" applyBorder="1" applyAlignment="1">
      <alignment horizontal="right" vertical="center" shrinkToFit="1"/>
    </xf>
    <xf numFmtId="182" fontId="9" fillId="0" borderId="2" xfId="11" applyNumberFormat="1" applyFont="1" applyBorder="1" applyAlignment="1">
      <alignment horizontal="right" vertical="center" shrinkToFit="1"/>
    </xf>
    <xf numFmtId="0" fontId="3" fillId="0" borderId="3" xfId="11" applyBorder="1" applyAlignment="1">
      <alignment horizontal="right" vertical="center" shrinkToFit="1"/>
    </xf>
    <xf numFmtId="0" fontId="9" fillId="0" borderId="1" xfId="11" applyFont="1" applyBorder="1" applyAlignment="1">
      <alignment horizontal="center" vertical="center" wrapText="1"/>
    </xf>
    <xf numFmtId="0" fontId="9" fillId="0" borderId="2" xfId="11" applyFont="1" applyBorder="1" applyAlignment="1">
      <alignment horizontal="center" vertical="center" wrapText="1"/>
    </xf>
    <xf numFmtId="0" fontId="9" fillId="0" borderId="2" xfId="11" applyFont="1" applyBorder="1" applyAlignment="1">
      <alignment vertical="center" textRotation="255"/>
    </xf>
    <xf numFmtId="0" fontId="9" fillId="0" borderId="0" xfId="11" applyFont="1" applyAlignment="1">
      <alignment vertical="center" textRotation="255"/>
    </xf>
    <xf numFmtId="0" fontId="9" fillId="0" borderId="7" xfId="11" applyFont="1" applyBorder="1" applyAlignment="1">
      <alignment vertical="center" textRotation="255"/>
    </xf>
    <xf numFmtId="0" fontId="3" fillId="0" borderId="9" xfId="11" applyBorder="1" applyAlignment="1">
      <alignment horizontal="center" vertical="center"/>
    </xf>
    <xf numFmtId="0" fontId="3" fillId="0" borderId="11" xfId="11" applyBorder="1" applyAlignment="1">
      <alignment horizontal="center" vertical="center"/>
    </xf>
    <xf numFmtId="177" fontId="9" fillId="0" borderId="71" xfId="11" applyNumberFormat="1" applyFont="1" applyBorder="1" applyAlignment="1">
      <alignment horizontal="right" vertical="center" shrinkToFit="1"/>
    </xf>
    <xf numFmtId="0" fontId="15" fillId="0" borderId="4" xfId="11" applyFont="1" applyBorder="1">
      <alignment vertical="center"/>
    </xf>
    <xf numFmtId="0" fontId="15" fillId="0" borderId="0" xfId="11" applyFont="1">
      <alignment vertical="center"/>
    </xf>
    <xf numFmtId="0" fontId="15" fillId="0" borderId="5" xfId="11" applyFont="1" applyBorder="1">
      <alignment vertical="center"/>
    </xf>
    <xf numFmtId="0" fontId="1" fillId="0" borderId="0" xfId="1" applyAlignment="1">
      <alignment vertical="center"/>
    </xf>
    <xf numFmtId="0" fontId="1" fillId="0" borderId="5" xfId="1" applyBorder="1" applyAlignment="1">
      <alignment vertical="center"/>
    </xf>
    <xf numFmtId="177" fontId="9" fillId="0" borderId="68" xfId="11" applyNumberFormat="1" applyFont="1" applyBorder="1" applyAlignment="1">
      <alignment horizontal="right" vertical="center" shrinkToFit="1"/>
    </xf>
    <xf numFmtId="177" fontId="9" fillId="0" borderId="66" xfId="11" applyNumberFormat="1" applyFont="1" applyBorder="1" applyAlignment="1">
      <alignment horizontal="right" vertical="center" shrinkToFit="1"/>
    </xf>
    <xf numFmtId="182" fontId="9" fillId="0" borderId="68" xfId="11" applyNumberFormat="1" applyFont="1" applyBorder="1" applyAlignment="1">
      <alignment horizontal="right" vertical="center" shrinkToFit="1"/>
    </xf>
    <xf numFmtId="182" fontId="9" fillId="0" borderId="3" xfId="11" applyNumberFormat="1" applyFont="1" applyBorder="1" applyAlignment="1">
      <alignment horizontal="right" vertical="center" shrinkToFit="1"/>
    </xf>
    <xf numFmtId="182" fontId="9" fillId="0" borderId="66" xfId="11" applyNumberFormat="1" applyFont="1" applyBorder="1" applyAlignment="1">
      <alignment horizontal="right" vertical="center" shrinkToFit="1"/>
    </xf>
    <xf numFmtId="177" fontId="9" fillId="0" borderId="4" xfId="11" applyNumberFormat="1" applyFont="1" applyBorder="1" applyAlignment="1">
      <alignment horizontal="right" vertical="center"/>
    </xf>
    <xf numFmtId="177" fontId="9" fillId="0" borderId="0" xfId="11" applyNumberFormat="1" applyFont="1" applyAlignment="1">
      <alignment horizontal="right" vertical="center"/>
    </xf>
    <xf numFmtId="177" fontId="9" fillId="0" borderId="69" xfId="11" applyNumberFormat="1" applyFont="1" applyBorder="1" applyAlignment="1">
      <alignment horizontal="right" vertical="center"/>
    </xf>
    <xf numFmtId="182" fontId="9" fillId="0" borderId="70" xfId="11" applyNumberFormat="1" applyFont="1" applyBorder="1" applyAlignment="1">
      <alignment horizontal="right" vertical="center"/>
    </xf>
    <xf numFmtId="177" fontId="9" fillId="0" borderId="72" xfId="11" applyNumberFormat="1" applyFont="1" applyBorder="1" applyAlignment="1">
      <alignment horizontal="right" vertical="center"/>
    </xf>
    <xf numFmtId="0" fontId="15" fillId="0" borderId="10" xfId="11" applyFont="1" applyBorder="1" applyAlignment="1">
      <alignment horizontal="center" vertical="center"/>
    </xf>
    <xf numFmtId="0" fontId="15" fillId="0" borderId="9" xfId="11" applyFont="1" applyBorder="1" applyAlignment="1">
      <alignment horizontal="center" vertical="center"/>
    </xf>
    <xf numFmtId="0" fontId="15" fillId="0" borderId="11" xfId="11" applyFont="1" applyBorder="1" applyAlignment="1">
      <alignment horizontal="center" vertical="center"/>
    </xf>
    <xf numFmtId="177" fontId="9" fillId="0" borderId="5" xfId="11" applyNumberFormat="1" applyFont="1" applyBorder="1" applyAlignment="1">
      <alignment horizontal="right" vertical="center"/>
    </xf>
    <xf numFmtId="182" fontId="9" fillId="0" borderId="67" xfId="11" applyNumberFormat="1" applyFont="1" applyBorder="1" applyAlignment="1">
      <alignment horizontal="right" vertical="center" shrinkToFit="1"/>
    </xf>
    <xf numFmtId="177" fontId="9" fillId="0" borderId="67" xfId="11" applyNumberFormat="1" applyFont="1" applyBorder="1" applyAlignment="1">
      <alignment horizontal="right" vertical="center" shrinkToFit="1"/>
    </xf>
    <xf numFmtId="49" fontId="12" fillId="0" borderId="21" xfId="11" applyNumberFormat="1" applyFont="1" applyBorder="1" applyAlignment="1">
      <alignment horizontal="center" vertical="center"/>
    </xf>
    <xf numFmtId="49" fontId="12" fillId="0" borderId="22" xfId="11" applyNumberFormat="1" applyFont="1" applyBorder="1" applyAlignment="1">
      <alignment horizontal="center" vertical="center"/>
    </xf>
    <xf numFmtId="49" fontId="12" fillId="0" borderId="23" xfId="11" applyNumberFormat="1" applyFont="1" applyBorder="1" applyAlignment="1">
      <alignment horizontal="center" vertical="center"/>
    </xf>
    <xf numFmtId="0" fontId="9" fillId="0" borderId="12" xfId="11" applyFont="1" applyBorder="1" applyAlignment="1">
      <alignment horizontal="center" vertical="center"/>
    </xf>
    <xf numFmtId="0" fontId="4" fillId="2" borderId="46" xfId="12" applyFont="1" applyFill="1" applyBorder="1" applyAlignment="1">
      <alignment horizontal="center" vertical="center"/>
    </xf>
    <xf numFmtId="0" fontId="4" fillId="2" borderId="41" xfId="12" applyFont="1" applyFill="1" applyBorder="1" applyAlignment="1">
      <alignment horizontal="center" vertical="center"/>
    </xf>
    <xf numFmtId="179" fontId="4" fillId="2" borderId="115" xfId="14" applyNumberFormat="1" applyFont="1" applyFill="1" applyBorder="1" applyAlignment="1">
      <alignment horizontal="right" vertical="center" shrinkToFit="1"/>
    </xf>
    <xf numFmtId="179" fontId="4" fillId="2" borderId="55" xfId="14" applyNumberFormat="1" applyFont="1" applyFill="1" applyBorder="1" applyAlignment="1">
      <alignment horizontal="right" vertical="center" shrinkToFit="1"/>
    </xf>
    <xf numFmtId="179" fontId="4" fillId="2" borderId="169" xfId="14" applyNumberFormat="1" applyFont="1" applyFill="1" applyBorder="1" applyAlignment="1">
      <alignment horizontal="right" vertical="center" shrinkToFit="1"/>
    </xf>
    <xf numFmtId="179" fontId="4" fillId="2" borderId="151" xfId="14" applyNumberFormat="1" applyFont="1" applyFill="1" applyBorder="1" applyAlignment="1">
      <alignment horizontal="right" vertical="center" shrinkToFit="1"/>
    </xf>
    <xf numFmtId="179" fontId="4" fillId="2" borderId="152" xfId="14" applyNumberFormat="1" applyFont="1" applyFill="1" applyBorder="1" applyAlignment="1">
      <alignment horizontal="right" vertical="center" shrinkToFit="1"/>
    </xf>
    <xf numFmtId="179" fontId="4" fillId="2" borderId="170" xfId="14" applyNumberFormat="1" applyFont="1" applyFill="1" applyBorder="1" applyAlignment="1">
      <alignment horizontal="right" vertical="center" shrinkToFit="1"/>
    </xf>
    <xf numFmtId="0" fontId="4" fillId="2" borderId="45" xfId="12" applyFont="1" applyFill="1" applyBorder="1">
      <alignment vertical="center"/>
    </xf>
    <xf numFmtId="0" fontId="4" fillId="2" borderId="46" xfId="12" applyFont="1" applyFill="1" applyBorder="1">
      <alignment vertical="center"/>
    </xf>
    <xf numFmtId="0" fontId="4" fillId="2" borderId="41" xfId="12" applyFont="1" applyFill="1" applyBorder="1">
      <alignment vertical="center"/>
    </xf>
    <xf numFmtId="189" fontId="4" fillId="2" borderId="43" xfId="14" applyNumberFormat="1" applyFont="1" applyFill="1" applyBorder="1" applyAlignment="1">
      <alignment horizontal="right" vertical="center" shrinkToFit="1"/>
    </xf>
    <xf numFmtId="189" fontId="4" fillId="2" borderId="46" xfId="14" applyNumberFormat="1" applyFont="1" applyFill="1" applyBorder="1" applyAlignment="1">
      <alignment horizontal="right" vertical="center" shrinkToFit="1"/>
    </xf>
    <xf numFmtId="189" fontId="4" fillId="2" borderId="41" xfId="14" applyNumberFormat="1" applyFont="1" applyFill="1" applyBorder="1" applyAlignment="1">
      <alignment horizontal="right" vertical="center" shrinkToFit="1"/>
    </xf>
    <xf numFmtId="189" fontId="4" fillId="2" borderId="166" xfId="14" applyNumberFormat="1" applyFont="1" applyFill="1" applyBorder="1" applyAlignment="1">
      <alignment horizontal="right" vertical="center" shrinkToFit="1"/>
    </xf>
    <xf numFmtId="189" fontId="4" fillId="2" borderId="167" xfId="14" applyNumberFormat="1" applyFont="1" applyFill="1" applyBorder="1" applyAlignment="1">
      <alignment horizontal="right" vertical="center" shrinkToFit="1"/>
    </xf>
    <xf numFmtId="189" fontId="4" fillId="2" borderId="168" xfId="14" applyNumberFormat="1" applyFont="1" applyFill="1" applyBorder="1" applyAlignment="1">
      <alignment horizontal="right" vertical="center" shrinkToFit="1"/>
    </xf>
    <xf numFmtId="0" fontId="4" fillId="2" borderId="38" xfId="12" applyFont="1" applyFill="1" applyBorder="1" applyAlignment="1">
      <alignment horizontal="left" vertical="center" wrapText="1"/>
    </xf>
    <xf numFmtId="0" fontId="4" fillId="2" borderId="2" xfId="12" applyFont="1" applyFill="1" applyBorder="1" applyAlignment="1">
      <alignment horizontal="left" vertical="center" wrapText="1"/>
    </xf>
    <xf numFmtId="0" fontId="4" fillId="2" borderId="45" xfId="12" applyFont="1" applyFill="1" applyBorder="1" applyAlignment="1">
      <alignment horizontal="left" vertical="center" wrapText="1"/>
    </xf>
    <xf numFmtId="0" fontId="4" fillId="2" borderId="46" xfId="12" applyFont="1" applyFill="1" applyBorder="1" applyAlignment="1">
      <alignment horizontal="left" vertical="center" wrapText="1"/>
    </xf>
    <xf numFmtId="0" fontId="4" fillId="2" borderId="2" xfId="12" applyFont="1" applyFill="1" applyBorder="1" applyAlignment="1">
      <alignment horizontal="center" vertical="center"/>
    </xf>
    <xf numFmtId="0" fontId="4" fillId="2" borderId="3" xfId="12" applyFont="1" applyFill="1" applyBorder="1" applyAlignment="1">
      <alignment horizontal="center" vertical="center"/>
    </xf>
    <xf numFmtId="179" fontId="4" fillId="2" borderId="10" xfId="14" applyNumberFormat="1" applyFont="1" applyFill="1" applyBorder="1" applyAlignment="1">
      <alignment horizontal="right" vertical="center" shrinkToFit="1"/>
    </xf>
    <xf numFmtId="179" fontId="4" fillId="2" borderId="9" xfId="14" applyNumberFormat="1" applyFont="1" applyFill="1" applyBorder="1" applyAlignment="1">
      <alignment horizontal="right" vertical="center" shrinkToFit="1"/>
    </xf>
    <xf numFmtId="179" fontId="4" fillId="2" borderId="141" xfId="14" applyNumberFormat="1" applyFont="1" applyFill="1" applyBorder="1" applyAlignment="1">
      <alignment horizontal="right" vertical="center" shrinkToFit="1"/>
    </xf>
    <xf numFmtId="179" fontId="4" fillId="2" borderId="142" xfId="14" applyNumberFormat="1" applyFont="1" applyFill="1" applyBorder="1" applyAlignment="1">
      <alignment horizontal="right" vertical="center" shrinkToFit="1"/>
    </xf>
    <xf numFmtId="179" fontId="4" fillId="2" borderId="143" xfId="14" applyNumberFormat="1" applyFont="1" applyFill="1" applyBorder="1" applyAlignment="1">
      <alignment horizontal="right" vertical="center" shrinkToFit="1"/>
    </xf>
    <xf numFmtId="179" fontId="4" fillId="2" borderId="144" xfId="14" applyNumberFormat="1" applyFont="1" applyFill="1" applyBorder="1" applyAlignment="1">
      <alignment horizontal="right" vertical="center" shrinkToFit="1"/>
    </xf>
    <xf numFmtId="179" fontId="4" fillId="2" borderId="145" xfId="14" applyNumberFormat="1" applyFont="1" applyFill="1" applyBorder="1" applyAlignment="1">
      <alignment horizontal="right" vertical="center" shrinkToFit="1"/>
    </xf>
    <xf numFmtId="0" fontId="4" fillId="2" borderId="27" xfId="12" applyFont="1" applyFill="1" applyBorder="1">
      <alignment vertical="center"/>
    </xf>
    <xf numFmtId="0" fontId="4" fillId="2" borderId="0" xfId="12" applyFont="1" applyFill="1">
      <alignment vertical="center"/>
    </xf>
    <xf numFmtId="0" fontId="4" fillId="2" borderId="5" xfId="12" applyFont="1" applyFill="1" applyBorder="1">
      <alignment vertical="center"/>
    </xf>
    <xf numFmtId="189" fontId="4" fillId="2" borderId="4" xfId="14" applyNumberFormat="1" applyFont="1" applyFill="1" applyBorder="1" applyAlignment="1">
      <alignment horizontal="right" vertical="center" shrinkToFit="1"/>
    </xf>
    <xf numFmtId="189" fontId="4" fillId="2" borderId="0" xfId="14" applyNumberFormat="1" applyFont="1" applyFill="1" applyAlignment="1">
      <alignment horizontal="right" vertical="center" shrinkToFit="1"/>
    </xf>
    <xf numFmtId="189" fontId="4" fillId="2" borderId="5" xfId="14" applyNumberFormat="1" applyFont="1" applyFill="1" applyBorder="1" applyAlignment="1">
      <alignment horizontal="right" vertical="center" shrinkToFit="1"/>
    </xf>
    <xf numFmtId="189" fontId="4" fillId="2" borderId="28" xfId="14" applyNumberFormat="1" applyFont="1" applyFill="1" applyBorder="1" applyAlignment="1">
      <alignment horizontal="right" vertical="center" shrinkToFit="1"/>
    </xf>
    <xf numFmtId="0" fontId="25" fillId="2" borderId="29" xfId="12" applyFont="1" applyFill="1" applyBorder="1" applyAlignment="1">
      <alignment horizontal="left" vertical="center"/>
    </xf>
    <xf numFmtId="0" fontId="4" fillId="2" borderId="7" xfId="12" applyFont="1" applyFill="1" applyBorder="1" applyAlignment="1">
      <alignment horizontal="left" vertical="center"/>
    </xf>
    <xf numFmtId="0" fontId="4" fillId="2" borderId="7" xfId="12" applyFont="1" applyFill="1" applyBorder="1" applyAlignment="1">
      <alignment horizontal="right" vertical="center" wrapText="1"/>
    </xf>
    <xf numFmtId="0" fontId="4" fillId="2" borderId="7" xfId="12" applyFont="1" applyFill="1" applyBorder="1" applyAlignment="1">
      <alignment horizontal="right" vertical="center"/>
    </xf>
    <xf numFmtId="0" fontId="4" fillId="2" borderId="8" xfId="12" applyFont="1" applyFill="1" applyBorder="1" applyAlignment="1">
      <alignment horizontal="right" vertical="center"/>
    </xf>
    <xf numFmtId="181" fontId="4" fillId="2" borderId="6" xfId="14" applyNumberFormat="1" applyFont="1" applyFill="1" applyBorder="1" applyAlignment="1">
      <alignment horizontal="right" vertical="center" shrinkToFit="1"/>
    </xf>
    <xf numFmtId="181" fontId="4" fillId="2" borderId="7" xfId="14" applyNumberFormat="1" applyFont="1" applyFill="1" applyBorder="1" applyAlignment="1">
      <alignment horizontal="right" vertical="center" shrinkToFit="1"/>
    </xf>
    <xf numFmtId="181" fontId="4" fillId="2" borderId="73" xfId="14" applyNumberFormat="1" applyFont="1" applyFill="1" applyBorder="1" applyAlignment="1">
      <alignment horizontal="right" vertical="center" shrinkToFit="1"/>
    </xf>
    <xf numFmtId="181" fontId="4" fillId="2" borderId="75" xfId="14" applyNumberFormat="1" applyFont="1" applyFill="1" applyBorder="1" applyAlignment="1">
      <alignment horizontal="right" vertical="center" shrinkToFit="1"/>
    </xf>
    <xf numFmtId="179" fontId="4" fillId="2" borderId="163" xfId="14" applyNumberFormat="1" applyFont="1" applyFill="1" applyBorder="1" applyAlignment="1">
      <alignment horizontal="right" vertical="center" shrinkToFit="1"/>
    </xf>
    <xf numFmtId="179" fontId="4" fillId="2" borderId="164" xfId="14" applyNumberFormat="1" applyFont="1" applyFill="1" applyBorder="1" applyAlignment="1">
      <alignment horizontal="right" vertical="center" shrinkToFit="1"/>
    </xf>
    <xf numFmtId="179" fontId="4" fillId="2" borderId="165" xfId="14" applyNumberFormat="1" applyFont="1" applyFill="1" applyBorder="1" applyAlignment="1">
      <alignment horizontal="right" vertical="center" shrinkToFit="1"/>
    </xf>
    <xf numFmtId="188" fontId="4" fillId="2" borderId="4" xfId="14" applyNumberFormat="1" applyFont="1" applyFill="1" applyBorder="1" applyAlignment="1">
      <alignment horizontal="right" vertical="center" shrinkToFit="1"/>
    </xf>
    <xf numFmtId="188" fontId="4" fillId="2" borderId="0" xfId="14" applyNumberFormat="1" applyFont="1" applyFill="1" applyAlignment="1">
      <alignment horizontal="right" vertical="center" shrinkToFit="1"/>
    </xf>
    <xf numFmtId="188" fontId="4" fillId="2" borderId="5" xfId="14" applyNumberFormat="1" applyFont="1" applyFill="1" applyBorder="1" applyAlignment="1">
      <alignment horizontal="right" vertical="center" shrinkToFit="1"/>
    </xf>
    <xf numFmtId="188" fontId="4" fillId="2" borderId="28" xfId="14" applyNumberFormat="1" applyFont="1" applyFill="1" applyBorder="1" applyAlignment="1">
      <alignment horizontal="right" vertical="center" shrinkToFit="1"/>
    </xf>
    <xf numFmtId="0" fontId="4" fillId="2" borderId="27" xfId="12" applyFont="1" applyFill="1" applyBorder="1" applyAlignment="1">
      <alignment horizontal="left" vertical="center"/>
    </xf>
    <xf numFmtId="0" fontId="4" fillId="2" borderId="0" xfId="12" applyFont="1" applyFill="1" applyAlignment="1">
      <alignment horizontal="left" vertical="center"/>
    </xf>
    <xf numFmtId="0" fontId="4" fillId="2" borderId="0" xfId="12" applyFont="1" applyFill="1" applyAlignment="1">
      <alignment horizontal="right" vertical="center" wrapText="1"/>
    </xf>
    <xf numFmtId="0" fontId="4" fillId="2" borderId="0" xfId="12" applyFont="1" applyFill="1" applyAlignment="1">
      <alignment horizontal="right" vertical="center"/>
    </xf>
    <xf numFmtId="0" fontId="4" fillId="2" borderId="5" xfId="12" applyFont="1" applyFill="1" applyBorder="1" applyAlignment="1">
      <alignment horizontal="right" vertical="center"/>
    </xf>
    <xf numFmtId="181" fontId="4" fillId="2" borderId="4" xfId="14" applyNumberFormat="1" applyFont="1" applyFill="1" applyBorder="1" applyAlignment="1">
      <alignment horizontal="right" vertical="center" shrinkToFit="1"/>
    </xf>
    <xf numFmtId="181" fontId="4" fillId="2" borderId="0" xfId="14" applyNumberFormat="1" applyFont="1" applyFill="1" applyAlignment="1">
      <alignment horizontal="right" vertical="center" shrinkToFit="1"/>
    </xf>
    <xf numFmtId="181" fontId="4" fillId="2" borderId="69" xfId="14" applyNumberFormat="1" applyFont="1" applyFill="1" applyBorder="1" applyAlignment="1">
      <alignment horizontal="right" vertical="center" shrinkToFit="1"/>
    </xf>
    <xf numFmtId="181" fontId="4" fillId="2" borderId="72" xfId="14" applyNumberFormat="1" applyFont="1" applyFill="1" applyBorder="1" applyAlignment="1">
      <alignment horizontal="right" vertical="center" shrinkToFit="1"/>
    </xf>
    <xf numFmtId="179" fontId="4" fillId="2" borderId="160" xfId="14" applyNumberFormat="1" applyFont="1" applyFill="1" applyBorder="1" applyAlignment="1">
      <alignment horizontal="right" vertical="center" shrinkToFit="1"/>
    </xf>
    <xf numFmtId="179" fontId="4" fillId="2" borderId="161" xfId="14" applyNumberFormat="1" applyFont="1" applyFill="1" applyBorder="1" applyAlignment="1">
      <alignment horizontal="right" vertical="center" shrinkToFit="1"/>
    </xf>
    <xf numFmtId="179" fontId="4" fillId="2" borderId="162" xfId="14" applyNumberFormat="1" applyFont="1" applyFill="1" applyBorder="1" applyAlignment="1">
      <alignment horizontal="right" vertical="center" shrinkToFit="1"/>
    </xf>
    <xf numFmtId="188" fontId="4" fillId="2" borderId="1" xfId="14" applyNumberFormat="1" applyFont="1" applyFill="1" applyBorder="1" applyAlignment="1">
      <alignment horizontal="right" vertical="center" shrinkToFit="1"/>
    </xf>
    <xf numFmtId="188" fontId="4" fillId="2" borderId="2" xfId="14" applyNumberFormat="1" applyFont="1" applyFill="1" applyBorder="1" applyAlignment="1">
      <alignment horizontal="right" vertical="center" shrinkToFit="1"/>
    </xf>
    <xf numFmtId="188" fontId="4" fillId="2" borderId="39" xfId="14" applyNumberFormat="1" applyFont="1" applyFill="1" applyBorder="1" applyAlignment="1">
      <alignment horizontal="right" vertical="center" shrinkToFit="1"/>
    </xf>
    <xf numFmtId="181" fontId="4" fillId="2" borderId="139" xfId="14" applyNumberFormat="1" applyFont="1" applyFill="1" applyBorder="1" applyAlignment="1">
      <alignment horizontal="right" vertical="center" shrinkToFit="1"/>
    </xf>
    <xf numFmtId="181" fontId="4" fillId="2" borderId="70" xfId="14" applyNumberFormat="1" applyFont="1" applyFill="1" applyBorder="1" applyAlignment="1">
      <alignment horizontal="right" vertical="center" shrinkToFit="1"/>
    </xf>
    <xf numFmtId="0" fontId="4" fillId="2" borderId="43" xfId="12" applyFont="1" applyFill="1" applyBorder="1">
      <alignment vertical="center"/>
    </xf>
    <xf numFmtId="181" fontId="4" fillId="2" borderId="157" xfId="14" applyNumberFormat="1" applyFont="1" applyFill="1" applyBorder="1" applyAlignment="1">
      <alignment horizontal="right" vertical="center" shrinkToFit="1"/>
    </xf>
    <xf numFmtId="181" fontId="4" fillId="2" borderId="158" xfId="14" applyNumberFormat="1" applyFont="1" applyFill="1" applyBorder="1" applyAlignment="1">
      <alignment horizontal="right" vertical="center" shrinkToFit="1"/>
    </xf>
    <xf numFmtId="179" fontId="4" fillId="2" borderId="158" xfId="14" applyNumberFormat="1" applyFont="1" applyFill="1" applyBorder="1" applyAlignment="1">
      <alignment horizontal="right" vertical="center" shrinkToFit="1"/>
    </xf>
    <xf numFmtId="179" fontId="4" fillId="2" borderId="159" xfId="14" applyNumberFormat="1" applyFont="1" applyFill="1" applyBorder="1" applyAlignment="1">
      <alignment horizontal="right" vertical="center" shrinkToFit="1"/>
    </xf>
    <xf numFmtId="179" fontId="4" fillId="2" borderId="70" xfId="14" applyNumberFormat="1" applyFont="1" applyFill="1" applyBorder="1" applyAlignment="1">
      <alignment horizontal="right" vertical="center" shrinkToFit="1"/>
    </xf>
    <xf numFmtId="179" fontId="4" fillId="2" borderId="140" xfId="14" applyNumberFormat="1" applyFont="1" applyFill="1" applyBorder="1" applyAlignment="1">
      <alignment horizontal="right" vertical="center" shrinkToFit="1"/>
    </xf>
    <xf numFmtId="0" fontId="4" fillId="2" borderId="38" xfId="12" applyFont="1" applyFill="1" applyBorder="1" applyAlignment="1">
      <alignment horizontal="left" vertical="center"/>
    </xf>
    <xf numFmtId="0" fontId="4" fillId="2" borderId="2" xfId="12" applyFont="1" applyFill="1" applyBorder="1" applyAlignment="1">
      <alignment horizontal="left" vertical="center"/>
    </xf>
    <xf numFmtId="0" fontId="4" fillId="2" borderId="2" xfId="12" applyFont="1" applyFill="1" applyBorder="1" applyAlignment="1">
      <alignment horizontal="right" vertical="center"/>
    </xf>
    <xf numFmtId="0" fontId="4" fillId="2" borderId="3" xfId="12" applyFont="1" applyFill="1" applyBorder="1" applyAlignment="1">
      <alignment horizontal="right" vertical="center"/>
    </xf>
    <xf numFmtId="181" fontId="4" fillId="2" borderId="1" xfId="13" applyNumberFormat="1" applyFont="1" applyFill="1" applyBorder="1" applyAlignment="1">
      <alignment horizontal="right" vertical="center" shrinkToFit="1"/>
    </xf>
    <xf numFmtId="181" fontId="4" fillId="2" borderId="2" xfId="13" applyNumberFormat="1" applyFont="1" applyFill="1" applyBorder="1" applyAlignment="1">
      <alignment horizontal="right" vertical="center" shrinkToFit="1"/>
    </xf>
    <xf numFmtId="181" fontId="4" fillId="2" borderId="66" xfId="13" applyNumberFormat="1" applyFont="1" applyFill="1" applyBorder="1" applyAlignment="1">
      <alignment horizontal="right" vertical="center" shrinkToFit="1"/>
    </xf>
    <xf numFmtId="181" fontId="4" fillId="2" borderId="68" xfId="13" applyNumberFormat="1" applyFont="1" applyFill="1" applyBorder="1" applyAlignment="1">
      <alignment horizontal="right" vertical="center" shrinkToFit="1"/>
    </xf>
    <xf numFmtId="179" fontId="4" fillId="2" borderId="154" xfId="14" applyNumberFormat="1" applyFont="1" applyFill="1" applyBorder="1" applyAlignment="1">
      <alignment horizontal="right" vertical="center" shrinkToFit="1"/>
    </xf>
    <xf numFmtId="179" fontId="4" fillId="2" borderId="155" xfId="14" applyNumberFormat="1" applyFont="1" applyFill="1" applyBorder="1" applyAlignment="1">
      <alignment horizontal="right" vertical="center" shrinkToFit="1"/>
    </xf>
    <xf numFmtId="179" fontId="4" fillId="2" borderId="156" xfId="14" applyNumberFormat="1" applyFont="1" applyFill="1" applyBorder="1" applyAlignment="1">
      <alignment horizontal="right" vertical="center" shrinkToFit="1"/>
    </xf>
    <xf numFmtId="0" fontId="4" fillId="2" borderId="38" xfId="12" applyFont="1" applyFill="1" applyBorder="1">
      <alignment vertical="center"/>
    </xf>
    <xf numFmtId="0" fontId="4" fillId="2" borderId="2" xfId="12" applyFont="1" applyFill="1" applyBorder="1">
      <alignment vertical="center"/>
    </xf>
    <xf numFmtId="0" fontId="4" fillId="2" borderId="3" xfId="12" applyFont="1" applyFill="1" applyBorder="1">
      <alignment vertical="center"/>
    </xf>
    <xf numFmtId="188" fontId="4" fillId="2" borderId="3" xfId="14" applyNumberFormat="1" applyFont="1" applyFill="1" applyBorder="1" applyAlignment="1">
      <alignment horizontal="right" vertical="center" shrinkToFit="1"/>
    </xf>
    <xf numFmtId="0" fontId="4" fillId="2" borderId="49" xfId="12" applyFont="1" applyFill="1" applyBorder="1" applyAlignment="1">
      <alignment horizontal="center" vertical="center"/>
    </xf>
    <xf numFmtId="0" fontId="4" fillId="2" borderId="50" xfId="12" applyFont="1" applyFill="1" applyBorder="1" applyAlignment="1">
      <alignment horizontal="center" vertical="center"/>
    </xf>
    <xf numFmtId="0" fontId="4" fillId="2" borderId="51" xfId="12" applyFont="1" applyFill="1" applyBorder="1" applyAlignment="1">
      <alignment horizontal="center" vertical="center"/>
    </xf>
    <xf numFmtId="0" fontId="4" fillId="2" borderId="52" xfId="12" applyFont="1" applyFill="1" applyBorder="1" applyAlignment="1">
      <alignment horizontal="center" vertical="center"/>
    </xf>
    <xf numFmtId="0" fontId="4" fillId="2" borderId="4" xfId="12" applyFont="1" applyFill="1" applyBorder="1">
      <alignment vertical="center"/>
    </xf>
    <xf numFmtId="0" fontId="4" fillId="2" borderId="38" xfId="12" applyFont="1" applyFill="1" applyBorder="1" applyAlignment="1">
      <alignment horizontal="center" vertical="center" textRotation="255" wrapText="1"/>
    </xf>
    <xf numFmtId="0" fontId="4" fillId="2" borderId="3" xfId="12" applyFont="1" applyFill="1" applyBorder="1" applyAlignment="1">
      <alignment horizontal="center" vertical="center" textRotation="255" wrapText="1"/>
    </xf>
    <xf numFmtId="0" fontId="4" fillId="2" borderId="27" xfId="12" applyFont="1" applyFill="1" applyBorder="1" applyAlignment="1">
      <alignment horizontal="center" vertical="center" textRotation="255" wrapText="1"/>
    </xf>
    <xf numFmtId="0" fontId="4" fillId="2" borderId="5" xfId="12" applyFont="1" applyFill="1" applyBorder="1" applyAlignment="1">
      <alignment horizontal="center" vertical="center" textRotation="255" wrapText="1"/>
    </xf>
    <xf numFmtId="0" fontId="4" fillId="2" borderId="29" xfId="12" applyFont="1" applyFill="1" applyBorder="1" applyAlignment="1">
      <alignment horizontal="center" vertical="center" textRotation="255" wrapText="1"/>
    </xf>
    <xf numFmtId="0" fontId="4" fillId="2" borderId="8" xfId="12" applyFont="1" applyFill="1" applyBorder="1" applyAlignment="1">
      <alignment horizontal="center" vertical="center" textRotation="255" wrapText="1"/>
    </xf>
    <xf numFmtId="179" fontId="4" fillId="2" borderId="72" xfId="14" applyNumberFormat="1" applyFont="1" applyFill="1" applyBorder="1" applyAlignment="1">
      <alignment horizontal="right" vertical="center" shrinkToFit="1"/>
    </xf>
    <xf numFmtId="179" fontId="4" fillId="2" borderId="0" xfId="14" applyNumberFormat="1" applyFont="1" applyFill="1" applyAlignment="1">
      <alignment horizontal="right" vertical="center" shrinkToFit="1"/>
    </xf>
    <xf numFmtId="179" fontId="4" fillId="2" borderId="28" xfId="14" applyNumberFormat="1" applyFont="1" applyFill="1" applyBorder="1" applyAlignment="1">
      <alignment horizontal="right" vertical="center" shrinkToFit="1"/>
    </xf>
    <xf numFmtId="0" fontId="4" fillId="2" borderId="62" xfId="12" applyFont="1" applyFill="1" applyBorder="1" applyAlignment="1">
      <alignment horizontal="left" vertical="center" wrapText="1"/>
    </xf>
    <xf numFmtId="0" fontId="4" fillId="2" borderId="55" xfId="12" applyFont="1" applyFill="1" applyBorder="1" applyAlignment="1">
      <alignment horizontal="left" vertical="center"/>
    </xf>
    <xf numFmtId="0" fontId="4" fillId="2" borderId="56" xfId="12" applyFont="1" applyFill="1" applyBorder="1" applyAlignment="1">
      <alignment horizontal="left" vertical="center"/>
    </xf>
    <xf numFmtId="179" fontId="4" fillId="2" borderId="113" xfId="14" applyNumberFormat="1" applyFont="1" applyFill="1" applyBorder="1" applyAlignment="1">
      <alignment horizontal="right" vertical="center" shrinkToFit="1"/>
    </xf>
    <xf numFmtId="179" fontId="4" fillId="2" borderId="114" xfId="14" applyNumberFormat="1" applyFont="1" applyFill="1" applyBorder="1" applyAlignment="1">
      <alignment horizontal="right" vertical="center" shrinkToFit="1"/>
    </xf>
    <xf numFmtId="181" fontId="4" fillId="2" borderId="149" xfId="14" applyNumberFormat="1" applyFont="1" applyFill="1" applyBorder="1" applyAlignment="1">
      <alignment horizontal="right" vertical="center" shrinkToFit="1"/>
    </xf>
    <xf numFmtId="181" fontId="4" fillId="2" borderId="150" xfId="14" applyNumberFormat="1" applyFont="1" applyFill="1" applyBorder="1" applyAlignment="1">
      <alignment horizontal="right" vertical="center" shrinkToFit="1"/>
    </xf>
    <xf numFmtId="179" fontId="4" fillId="2" borderId="147" xfId="14" applyNumberFormat="1" applyFont="1" applyFill="1" applyBorder="1" applyAlignment="1">
      <alignment horizontal="right" vertical="center" shrinkToFit="1"/>
    </xf>
    <xf numFmtId="0" fontId="4" fillId="2" borderId="4" xfId="14" applyFont="1" applyFill="1" applyBorder="1" applyAlignment="1">
      <alignment horizontal="left" vertical="center" shrinkToFit="1"/>
    </xf>
    <xf numFmtId="0" fontId="4" fillId="2" borderId="0" xfId="14" applyFont="1" applyFill="1" applyAlignment="1">
      <alignment horizontal="left" vertical="center" shrinkToFit="1"/>
    </xf>
    <xf numFmtId="0" fontId="4" fillId="2" borderId="5" xfId="14" applyFont="1" applyFill="1" applyBorder="1" applyAlignment="1">
      <alignment horizontal="left" vertical="center" shrinkToFit="1"/>
    </xf>
    <xf numFmtId="0" fontId="4" fillId="2" borderId="6" xfId="12" applyFont="1" applyFill="1" applyBorder="1">
      <alignment vertical="center"/>
    </xf>
    <xf numFmtId="0" fontId="4" fillId="2" borderId="7" xfId="12" applyFont="1" applyFill="1" applyBorder="1">
      <alignment vertical="center"/>
    </xf>
    <xf numFmtId="0" fontId="4" fillId="2" borderId="8" xfId="12" applyFont="1" applyFill="1" applyBorder="1">
      <alignment vertical="center"/>
    </xf>
    <xf numFmtId="0" fontId="4" fillId="2" borderId="65" xfId="12" applyFont="1" applyFill="1" applyBorder="1" applyAlignment="1">
      <alignment horizontal="center" vertical="center"/>
    </xf>
    <xf numFmtId="181" fontId="4" fillId="2" borderId="67" xfId="14" applyNumberFormat="1" applyFont="1" applyFill="1" applyBorder="1" applyAlignment="1">
      <alignment horizontal="right" vertical="center" shrinkToFit="1"/>
    </xf>
    <xf numFmtId="179" fontId="4" fillId="2" borderId="67" xfId="14" applyNumberFormat="1" applyFont="1" applyFill="1" applyBorder="1" applyAlignment="1">
      <alignment horizontal="right" vertical="center" shrinkToFit="1"/>
    </xf>
    <xf numFmtId="179" fontId="4" fillId="2" borderId="138" xfId="14" applyNumberFormat="1" applyFont="1" applyFill="1" applyBorder="1" applyAlignment="1">
      <alignment horizontal="right" vertical="center" shrinkToFit="1"/>
    </xf>
    <xf numFmtId="181" fontId="4" fillId="2" borderId="74" xfId="14" applyNumberFormat="1" applyFont="1" applyFill="1" applyBorder="1" applyAlignment="1">
      <alignment horizontal="right" vertical="center" shrinkToFit="1"/>
    </xf>
    <xf numFmtId="179" fontId="4" fillId="2" borderId="148" xfId="14" applyNumberFormat="1" applyFont="1" applyFill="1" applyBorder="1" applyAlignment="1">
      <alignment horizontal="right" vertical="center" shrinkToFit="1"/>
    </xf>
    <xf numFmtId="179" fontId="4" fillId="2" borderId="32" xfId="14" applyNumberFormat="1" applyFont="1" applyFill="1" applyBorder="1" applyAlignment="1">
      <alignment horizontal="right" vertical="center" shrinkToFit="1"/>
    </xf>
    <xf numFmtId="179" fontId="4" fillId="2" borderId="75" xfId="14" applyNumberFormat="1" applyFont="1" applyFill="1" applyBorder="1" applyAlignment="1">
      <alignment horizontal="right" vertical="center" shrinkToFit="1"/>
    </xf>
    <xf numFmtId="179" fontId="4" fillId="2" borderId="7" xfId="14" applyNumberFormat="1" applyFont="1" applyFill="1" applyBorder="1" applyAlignment="1">
      <alignment horizontal="right" vertical="center" shrinkToFit="1"/>
    </xf>
    <xf numFmtId="179" fontId="4" fillId="2" borderId="30" xfId="14" applyNumberFormat="1" applyFont="1" applyFill="1" applyBorder="1" applyAlignment="1">
      <alignment horizontal="right" vertical="center" shrinkToFit="1"/>
    </xf>
    <xf numFmtId="0" fontId="4" fillId="2" borderId="38" xfId="12" applyFont="1" applyFill="1" applyBorder="1" applyAlignment="1">
      <alignment horizontal="center" vertical="center" wrapText="1"/>
    </xf>
    <xf numFmtId="0" fontId="4" fillId="2" borderId="2" xfId="12" applyFont="1" applyFill="1" applyBorder="1" applyAlignment="1">
      <alignment horizontal="center" vertical="center" wrapText="1"/>
    </xf>
    <xf numFmtId="0" fontId="4" fillId="2" borderId="3" xfId="12" applyFont="1" applyFill="1" applyBorder="1" applyAlignment="1">
      <alignment horizontal="center" vertical="center" wrapText="1"/>
    </xf>
    <xf numFmtId="0" fontId="4" fillId="2" borderId="27" xfId="12" applyFont="1" applyFill="1" applyBorder="1" applyAlignment="1">
      <alignment horizontal="center" vertical="center" wrapText="1"/>
    </xf>
    <xf numFmtId="0" fontId="4" fillId="2" borderId="0" xfId="12" applyFont="1" applyFill="1" applyAlignment="1">
      <alignment horizontal="center" vertical="center" wrapText="1"/>
    </xf>
    <xf numFmtId="0" fontId="4" fillId="2" borderId="5" xfId="12" applyFont="1" applyFill="1" applyBorder="1" applyAlignment="1">
      <alignment horizontal="center" vertical="center" wrapText="1"/>
    </xf>
    <xf numFmtId="0" fontId="4" fillId="2" borderId="45" xfId="12" applyFont="1" applyFill="1" applyBorder="1" applyAlignment="1">
      <alignment horizontal="center" vertical="center" wrapText="1"/>
    </xf>
    <xf numFmtId="0" fontId="4" fillId="2" borderId="46" xfId="12" applyFont="1" applyFill="1" applyBorder="1" applyAlignment="1">
      <alignment horizontal="center" vertical="center" wrapText="1"/>
    </xf>
    <xf numFmtId="0" fontId="4" fillId="2" borderId="41" xfId="12" applyFont="1" applyFill="1" applyBorder="1" applyAlignment="1">
      <alignment horizontal="center" vertical="center" wrapText="1"/>
    </xf>
    <xf numFmtId="0" fontId="4" fillId="2" borderId="1" xfId="12" applyFont="1" applyFill="1" applyBorder="1">
      <alignment vertical="center"/>
    </xf>
    <xf numFmtId="181" fontId="4" fillId="2" borderId="136" xfId="14" applyNumberFormat="1" applyFont="1" applyFill="1" applyBorder="1" applyAlignment="1">
      <alignment horizontal="right" vertical="center" shrinkToFit="1"/>
    </xf>
    <xf numFmtId="179" fontId="4" fillId="2" borderId="153" xfId="14" applyNumberFormat="1" applyFont="1" applyFill="1" applyBorder="1" applyAlignment="1">
      <alignment horizontal="right" vertical="center" shrinkToFit="1"/>
    </xf>
    <xf numFmtId="0" fontId="4" fillId="2" borderId="4" xfId="12" applyFont="1" applyFill="1" applyBorder="1" applyAlignment="1">
      <alignment vertical="center" shrinkToFit="1"/>
    </xf>
    <xf numFmtId="0" fontId="4" fillId="2" borderId="0" xfId="12" applyFont="1" applyFill="1" applyAlignment="1">
      <alignment vertical="center" shrinkToFit="1"/>
    </xf>
    <xf numFmtId="0" fontId="4" fillId="2" borderId="5" xfId="12" applyFont="1" applyFill="1" applyBorder="1" applyAlignment="1">
      <alignment vertical="center" shrinkToFit="1"/>
    </xf>
    <xf numFmtId="179" fontId="4" fillId="2" borderId="137" xfId="14" applyNumberFormat="1" applyFont="1" applyFill="1" applyBorder="1" applyAlignment="1">
      <alignment horizontal="right" vertical="center" shrinkToFit="1"/>
    </xf>
    <xf numFmtId="179" fontId="4" fillId="2" borderId="36" xfId="14" applyNumberFormat="1" applyFont="1" applyFill="1" applyBorder="1" applyAlignment="1">
      <alignment horizontal="right" vertical="center" shrinkToFit="1"/>
    </xf>
    <xf numFmtId="0" fontId="4" fillId="2" borderId="1" xfId="12" applyFont="1" applyFill="1" applyBorder="1" applyAlignment="1">
      <alignment horizontal="center" vertical="center" wrapText="1"/>
    </xf>
    <xf numFmtId="0" fontId="4" fillId="2" borderId="4" xfId="12" applyFont="1" applyFill="1" applyBorder="1" applyAlignment="1">
      <alignment horizontal="center" vertical="center" wrapText="1"/>
    </xf>
    <xf numFmtId="0" fontId="4" fillId="2" borderId="7" xfId="12" applyFont="1" applyFill="1" applyBorder="1" applyAlignment="1">
      <alignment horizontal="center" vertical="center" wrapText="1"/>
    </xf>
    <xf numFmtId="0" fontId="4" fillId="2" borderId="8" xfId="12" applyFont="1" applyFill="1" applyBorder="1" applyAlignment="1">
      <alignment horizontal="center" vertical="center" wrapText="1"/>
    </xf>
    <xf numFmtId="0" fontId="4" fillId="2" borderId="1" xfId="14" applyFont="1" applyFill="1" applyBorder="1" applyAlignment="1">
      <alignment horizontal="left" vertical="center" shrinkToFit="1"/>
    </xf>
    <xf numFmtId="0" fontId="4" fillId="2" borderId="2" xfId="14" applyFont="1" applyFill="1" applyBorder="1" applyAlignment="1">
      <alignment horizontal="left" vertical="center" shrinkToFit="1"/>
    </xf>
    <xf numFmtId="0" fontId="4" fillId="2" borderId="3" xfId="14" applyFont="1" applyFill="1" applyBorder="1" applyAlignment="1">
      <alignment horizontal="left" vertical="center" shrinkToFit="1"/>
    </xf>
    <xf numFmtId="179" fontId="4" fillId="2" borderId="71" xfId="14" applyNumberFormat="1" applyFont="1" applyFill="1" applyBorder="1" applyAlignment="1">
      <alignment horizontal="right" vertical="center" shrinkToFit="1"/>
    </xf>
    <xf numFmtId="179" fontId="4" fillId="2" borderId="25" xfId="14" applyNumberFormat="1" applyFont="1" applyFill="1" applyBorder="1" applyAlignment="1">
      <alignment horizontal="right" vertical="center" shrinkToFit="1"/>
    </xf>
    <xf numFmtId="0" fontId="4" fillId="2" borderId="9" xfId="12" applyFont="1" applyFill="1" applyBorder="1" applyAlignment="1">
      <alignment horizontal="center" vertical="center" wrapText="1"/>
    </xf>
    <xf numFmtId="0" fontId="25" fillId="2" borderId="11" xfId="12" applyFont="1" applyFill="1" applyBorder="1" applyAlignment="1">
      <alignment horizontal="center" vertical="center"/>
    </xf>
    <xf numFmtId="181" fontId="4" fillId="2" borderId="146" xfId="14" applyNumberFormat="1" applyFont="1" applyFill="1" applyBorder="1" applyAlignment="1">
      <alignment horizontal="right" vertical="center" shrinkToFit="1"/>
    </xf>
    <xf numFmtId="0" fontId="4" fillId="2" borderId="38" xfId="12" applyFont="1" applyFill="1" applyBorder="1" applyAlignment="1">
      <alignment horizontal="center" vertical="top" wrapText="1"/>
    </xf>
    <xf numFmtId="0" fontId="4" fillId="2" borderId="2" xfId="12" applyFont="1" applyFill="1" applyBorder="1" applyAlignment="1">
      <alignment horizontal="center" vertical="top" wrapText="1"/>
    </xf>
    <xf numFmtId="0" fontId="4" fillId="2" borderId="3" xfId="12" applyFont="1" applyFill="1" applyBorder="1" applyAlignment="1">
      <alignment horizontal="center" vertical="top" wrapText="1"/>
    </xf>
    <xf numFmtId="0" fontId="4" fillId="2" borderId="27" xfId="12" applyFont="1" applyFill="1" applyBorder="1" applyAlignment="1">
      <alignment horizontal="center" vertical="top" wrapText="1"/>
    </xf>
    <xf numFmtId="0" fontId="4" fillId="2" borderId="0" xfId="12" applyFont="1" applyFill="1" applyAlignment="1">
      <alignment horizontal="center" vertical="top" wrapText="1"/>
    </xf>
    <xf numFmtId="0" fontId="4" fillId="2" borderId="5" xfId="12" applyFont="1" applyFill="1" applyBorder="1" applyAlignment="1">
      <alignment horizontal="center" vertical="top" wrapText="1"/>
    </xf>
    <xf numFmtId="0" fontId="4" fillId="2" borderId="29" xfId="12" applyFont="1" applyFill="1" applyBorder="1" applyAlignment="1">
      <alignment horizontal="center" vertical="top" wrapText="1"/>
    </xf>
    <xf numFmtId="0" fontId="4" fillId="2" borderId="7" xfId="12" applyFont="1" applyFill="1" applyBorder="1" applyAlignment="1">
      <alignment horizontal="center" vertical="top" wrapText="1"/>
    </xf>
    <xf numFmtId="181" fontId="4" fillId="2" borderId="1" xfId="14" applyNumberFormat="1" applyFont="1" applyFill="1" applyBorder="1" applyAlignment="1">
      <alignment horizontal="right" vertical="center" shrinkToFit="1"/>
    </xf>
    <xf numFmtId="181" fontId="4" fillId="2" borderId="2" xfId="14" applyNumberFormat="1" applyFont="1" applyFill="1" applyBorder="1" applyAlignment="1">
      <alignment horizontal="right" vertical="center" shrinkToFit="1"/>
    </xf>
    <xf numFmtId="181" fontId="4" fillId="2" borderId="66" xfId="14" applyNumberFormat="1" applyFont="1" applyFill="1" applyBorder="1" applyAlignment="1">
      <alignment horizontal="right" vertical="center" shrinkToFit="1"/>
    </xf>
    <xf numFmtId="181" fontId="4" fillId="2" borderId="68" xfId="14" applyNumberFormat="1" applyFont="1" applyFill="1" applyBorder="1" applyAlignment="1">
      <alignment horizontal="right" vertical="center" shrinkToFit="1"/>
    </xf>
    <xf numFmtId="179" fontId="4" fillId="2" borderId="68" xfId="14" applyNumberFormat="1" applyFont="1" applyFill="1" applyBorder="1" applyAlignment="1">
      <alignment horizontal="right" vertical="center" shrinkToFit="1"/>
    </xf>
    <xf numFmtId="179" fontId="4" fillId="2" borderId="2" xfId="14" applyNumberFormat="1" applyFont="1" applyFill="1" applyBorder="1" applyAlignment="1">
      <alignment horizontal="right" vertical="center" shrinkToFit="1"/>
    </xf>
    <xf numFmtId="179" fontId="4" fillId="2" borderId="39" xfId="14" applyNumberFormat="1" applyFont="1" applyFill="1" applyBorder="1" applyAlignment="1">
      <alignment horizontal="right" vertical="center" shrinkToFit="1"/>
    </xf>
    <xf numFmtId="0" fontId="4" fillId="2" borderId="34" xfId="12" applyFont="1" applyFill="1" applyBorder="1" applyAlignment="1">
      <alignment horizontal="center" vertical="center"/>
    </xf>
    <xf numFmtId="0" fontId="4" fillId="2" borderId="9" xfId="12" applyFont="1" applyFill="1" applyBorder="1" applyAlignment="1">
      <alignment horizontal="center" vertical="center"/>
    </xf>
    <xf numFmtId="0" fontId="4" fillId="2" borderId="11" xfId="12" applyFont="1" applyFill="1" applyBorder="1" applyAlignment="1">
      <alignment horizontal="center" vertical="center"/>
    </xf>
    <xf numFmtId="0" fontId="4" fillId="2" borderId="10" xfId="12" applyFont="1" applyFill="1" applyBorder="1" applyAlignment="1">
      <alignment horizontal="center" vertical="center"/>
    </xf>
    <xf numFmtId="0" fontId="4" fillId="2" borderId="10" xfId="14" applyFont="1" applyFill="1" applyBorder="1" applyAlignment="1">
      <alignment horizontal="center" vertical="center"/>
    </xf>
    <xf numFmtId="0" fontId="4" fillId="2" borderId="9" xfId="14" applyFont="1" applyFill="1" applyBorder="1" applyAlignment="1">
      <alignment horizontal="center" vertical="center"/>
    </xf>
    <xf numFmtId="0" fontId="4" fillId="2" borderId="53" xfId="14" applyFont="1" applyFill="1" applyBorder="1" applyAlignment="1">
      <alignment horizontal="center" vertical="center"/>
    </xf>
    <xf numFmtId="181" fontId="4" fillId="2" borderId="10" xfId="14" applyNumberFormat="1" applyFont="1" applyFill="1" applyBorder="1" applyAlignment="1">
      <alignment horizontal="right" vertical="center" shrinkToFit="1"/>
    </xf>
    <xf numFmtId="181" fontId="4" fillId="2" borderId="9" xfId="14" applyNumberFormat="1" applyFont="1" applyFill="1" applyBorder="1" applyAlignment="1">
      <alignment horizontal="right" vertical="center" shrinkToFit="1"/>
    </xf>
    <xf numFmtId="181" fontId="4" fillId="2" borderId="141" xfId="14" applyNumberFormat="1" applyFont="1" applyFill="1" applyBorder="1" applyAlignment="1">
      <alignment horizontal="right" vertical="center" shrinkToFit="1"/>
    </xf>
    <xf numFmtId="181" fontId="4" fillId="2" borderId="142" xfId="14" applyNumberFormat="1" applyFont="1" applyFill="1" applyBorder="1" applyAlignment="1">
      <alignment horizontal="right" vertical="center" shrinkToFit="1"/>
    </xf>
    <xf numFmtId="181" fontId="4" fillId="2" borderId="143" xfId="14" applyNumberFormat="1" applyFont="1" applyFill="1" applyBorder="1" applyAlignment="1">
      <alignment horizontal="right" vertical="center" shrinkToFit="1"/>
    </xf>
    <xf numFmtId="181" fontId="4" fillId="2" borderId="144" xfId="14" applyNumberFormat="1" applyFont="1" applyFill="1" applyBorder="1" applyAlignment="1">
      <alignment horizontal="right" vertical="center" shrinkToFit="1"/>
    </xf>
    <xf numFmtId="181" fontId="4" fillId="2" borderId="145" xfId="14" applyNumberFormat="1" applyFont="1" applyFill="1" applyBorder="1" applyAlignment="1">
      <alignment horizontal="right" vertical="center" shrinkToFit="1"/>
    </xf>
    <xf numFmtId="0" fontId="3" fillId="2" borderId="4" xfId="12" applyFill="1" applyBorder="1" applyAlignment="1">
      <alignment vertical="center" shrinkToFit="1"/>
    </xf>
    <xf numFmtId="0" fontId="3" fillId="2" borderId="0" xfId="12" applyFill="1" applyAlignment="1">
      <alignment vertical="center" shrinkToFit="1"/>
    </xf>
    <xf numFmtId="0" fontId="3" fillId="2" borderId="5" xfId="12" applyFill="1" applyBorder="1" applyAlignment="1">
      <alignment vertical="center" shrinkToFit="1"/>
    </xf>
    <xf numFmtId="0" fontId="4" fillId="2" borderId="38" xfId="12" applyFont="1" applyFill="1" applyBorder="1" applyAlignment="1">
      <alignment horizontal="center" vertical="center" textRotation="255" shrinkToFit="1"/>
    </xf>
    <xf numFmtId="0" fontId="4" fillId="2" borderId="3" xfId="12" applyFont="1" applyFill="1" applyBorder="1" applyAlignment="1">
      <alignment horizontal="center" vertical="center" textRotation="255" shrinkToFit="1"/>
    </xf>
    <xf numFmtId="0" fontId="4" fillId="2" borderId="27" xfId="12" applyFont="1" applyFill="1" applyBorder="1" applyAlignment="1">
      <alignment horizontal="center" vertical="center" textRotation="255" shrinkToFit="1"/>
    </xf>
    <xf numFmtId="0" fontId="4" fillId="2" borderId="5" xfId="12" applyFont="1" applyFill="1" applyBorder="1" applyAlignment="1">
      <alignment horizontal="center" vertical="center" textRotation="255" shrinkToFit="1"/>
    </xf>
    <xf numFmtId="0" fontId="4" fillId="2" borderId="29" xfId="12" applyFont="1" applyFill="1" applyBorder="1" applyAlignment="1">
      <alignment horizontal="center" vertical="center" textRotation="255" shrinkToFit="1"/>
    </xf>
    <xf numFmtId="0" fontId="4" fillId="2" borderId="8" xfId="12" applyFont="1" applyFill="1" applyBorder="1" applyAlignment="1">
      <alignment horizontal="center" vertical="center" textRotation="255" shrinkToFit="1"/>
    </xf>
    <xf numFmtId="181" fontId="4" fillId="2" borderId="4" xfId="13" applyNumberFormat="1" applyFont="1" applyFill="1" applyBorder="1" applyAlignment="1">
      <alignment horizontal="right" vertical="center" shrinkToFit="1"/>
    </xf>
    <xf numFmtId="181" fontId="4" fillId="2" borderId="0" xfId="13" applyNumberFormat="1" applyFont="1" applyFill="1" applyAlignment="1">
      <alignment horizontal="right" vertical="center" shrinkToFit="1"/>
    </xf>
    <xf numFmtId="181" fontId="4" fillId="2" borderId="69" xfId="13" applyNumberFormat="1" applyFont="1" applyFill="1" applyBorder="1" applyAlignment="1">
      <alignment horizontal="right" vertical="center" shrinkToFit="1"/>
    </xf>
    <xf numFmtId="181" fontId="4" fillId="2" borderId="72" xfId="13" applyNumberFormat="1" applyFont="1" applyFill="1" applyBorder="1" applyAlignment="1">
      <alignment horizontal="right" vertical="center" shrinkToFit="1"/>
    </xf>
    <xf numFmtId="179" fontId="4" fillId="2" borderId="72" xfId="13" applyNumberFormat="1" applyFont="1" applyFill="1" applyBorder="1" applyAlignment="1">
      <alignment horizontal="right" vertical="center" shrinkToFit="1"/>
    </xf>
    <xf numFmtId="179" fontId="4" fillId="2" borderId="0" xfId="13" applyNumberFormat="1" applyFont="1" applyFill="1" applyAlignment="1">
      <alignment horizontal="right" vertical="center" shrinkToFit="1"/>
    </xf>
    <xf numFmtId="179" fontId="4" fillId="2" borderId="28" xfId="13" applyNumberFormat="1" applyFont="1" applyFill="1" applyBorder="1" applyAlignment="1">
      <alignment horizontal="right" vertical="center" shrinkToFit="1"/>
    </xf>
    <xf numFmtId="0" fontId="4" fillId="2" borderId="5" xfId="12" applyFont="1" applyFill="1" applyBorder="1" applyAlignment="1">
      <alignment horizontal="left" vertical="center"/>
    </xf>
    <xf numFmtId="0" fontId="4" fillId="2" borderId="1" xfId="12" applyFont="1" applyFill="1" applyBorder="1" applyAlignment="1">
      <alignment horizontal="center" vertical="center" textRotation="255" wrapText="1"/>
    </xf>
    <xf numFmtId="0" fontId="4" fillId="2" borderId="4" xfId="12" applyFont="1" applyFill="1" applyBorder="1" applyAlignment="1">
      <alignment horizontal="center" vertical="center" textRotation="255" wrapText="1"/>
    </xf>
    <xf numFmtId="0" fontId="4" fillId="2" borderId="6" xfId="12" applyFont="1" applyFill="1" applyBorder="1" applyAlignment="1">
      <alignment horizontal="center" vertical="center" textRotation="255" wrapText="1"/>
    </xf>
    <xf numFmtId="0" fontId="4" fillId="2" borderId="53" xfId="12" applyFont="1" applyFill="1" applyBorder="1" applyAlignment="1">
      <alignment horizontal="center" vertical="center"/>
    </xf>
    <xf numFmtId="0" fontId="4" fillId="2" borderId="38" xfId="12" applyFont="1" applyFill="1" applyBorder="1" applyAlignment="1">
      <alignment horizontal="center" vertical="top"/>
    </xf>
    <xf numFmtId="0" fontId="4" fillId="2" borderId="2" xfId="12" applyFont="1" applyFill="1" applyBorder="1" applyAlignment="1">
      <alignment horizontal="center" vertical="top"/>
    </xf>
    <xf numFmtId="0" fontId="4" fillId="2" borderId="27" xfId="12" applyFont="1" applyFill="1" applyBorder="1" applyAlignment="1">
      <alignment horizontal="center" vertical="top"/>
    </xf>
    <xf numFmtId="0" fontId="4" fillId="2" borderId="0" xfId="12" applyFont="1" applyFill="1" applyAlignment="1">
      <alignment horizontal="center" vertical="top"/>
    </xf>
    <xf numFmtId="0" fontId="4" fillId="2" borderId="29" xfId="12" applyFont="1" applyFill="1" applyBorder="1" applyAlignment="1">
      <alignment horizontal="center" vertical="top"/>
    </xf>
    <xf numFmtId="0" fontId="4" fillId="2" borderId="7" xfId="12" applyFont="1" applyFill="1" applyBorder="1" applyAlignment="1">
      <alignment horizontal="center" vertical="top"/>
    </xf>
    <xf numFmtId="0" fontId="4" fillId="2" borderId="12" xfId="12" applyFont="1" applyFill="1" applyBorder="1" applyAlignment="1">
      <alignment horizontal="center" vertical="center"/>
    </xf>
    <xf numFmtId="0" fontId="4" fillId="5" borderId="54" xfId="12" applyFont="1" applyFill="1" applyBorder="1" applyAlignment="1" applyProtection="1">
      <alignment horizontal="left" vertical="center" shrinkToFit="1"/>
      <protection locked="0"/>
    </xf>
    <xf numFmtId="0" fontId="4" fillId="5" borderId="55" xfId="12" applyFont="1" applyFill="1" applyBorder="1" applyAlignment="1" applyProtection="1">
      <alignment horizontal="left" vertical="center" shrinkToFit="1"/>
      <protection locked="0"/>
    </xf>
    <xf numFmtId="0" fontId="4" fillId="5" borderId="57" xfId="12" applyFont="1" applyFill="1" applyBorder="1" applyAlignment="1" applyProtection="1">
      <alignment horizontal="left" vertical="center" shrinkToFit="1"/>
      <protection locked="0"/>
    </xf>
    <xf numFmtId="0" fontId="4" fillId="2" borderId="19" xfId="12" applyFont="1" applyFill="1" applyBorder="1" applyAlignment="1">
      <alignment horizontal="left" vertical="center" wrapText="1"/>
    </xf>
    <xf numFmtId="0" fontId="4" fillId="2" borderId="0" xfId="13" applyFont="1" applyFill="1" applyAlignment="1">
      <alignment horizontal="left" vertical="center"/>
    </xf>
    <xf numFmtId="0" fontId="4" fillId="2" borderId="29" xfId="12" applyFont="1" applyFill="1" applyBorder="1" applyAlignment="1">
      <alignment horizontal="center" vertical="center"/>
    </xf>
    <xf numFmtId="0" fontId="4" fillId="2" borderId="7" xfId="12" applyFont="1" applyFill="1" applyBorder="1" applyAlignment="1">
      <alignment horizontal="center" vertical="center"/>
    </xf>
    <xf numFmtId="0" fontId="4" fillId="2" borderId="30" xfId="12" applyFont="1" applyFill="1" applyBorder="1" applyAlignment="1">
      <alignment horizontal="center" vertical="center"/>
    </xf>
    <xf numFmtId="0" fontId="4" fillId="2" borderId="96" xfId="12" applyFont="1" applyFill="1" applyBorder="1" applyAlignment="1" applyProtection="1">
      <alignment horizontal="left" vertical="center" shrinkToFit="1"/>
      <protection locked="0"/>
    </xf>
    <xf numFmtId="0" fontId="4" fillId="2" borderId="97" xfId="12" applyFont="1" applyFill="1" applyBorder="1" applyAlignment="1" applyProtection="1">
      <alignment horizontal="left" vertical="center" shrinkToFit="1"/>
      <protection locked="0"/>
    </xf>
    <xf numFmtId="0" fontId="4" fillId="2" borderId="103"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181" fontId="4" fillId="5" borderId="133" xfId="12" applyNumberFormat="1" applyFont="1" applyFill="1" applyBorder="1" applyAlignment="1" applyProtection="1">
      <alignment horizontal="right" vertical="center" shrinkToFit="1"/>
      <protection locked="0"/>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54"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0" fontId="4" fillId="2" borderId="98" xfId="12" applyFont="1" applyFill="1" applyBorder="1" applyAlignment="1" applyProtection="1">
      <alignment horizontal="left" vertical="center" shrinkToFit="1"/>
      <protection locked="0"/>
    </xf>
    <xf numFmtId="181" fontId="4" fillId="2" borderId="96" xfId="12" applyNumberFormat="1" applyFont="1" applyFill="1" applyBorder="1" applyAlignment="1" applyProtection="1">
      <alignment horizontal="righ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181" fontId="4" fillId="5" borderId="114" xfId="12" applyNumberFormat="1" applyFont="1" applyFill="1" applyBorder="1" applyAlignment="1" applyProtection="1">
      <alignment horizontal="right" vertical="center" shrinkToFit="1"/>
      <protection locked="0"/>
    </xf>
    <xf numFmtId="0" fontId="4" fillId="5" borderId="114" xfId="12" applyFont="1" applyFill="1" applyBorder="1" applyAlignment="1" applyProtection="1">
      <alignment horizontal="left" vertical="center" shrinkToFit="1"/>
      <protection locked="0"/>
    </xf>
    <xf numFmtId="0" fontId="4" fillId="5" borderId="117" xfId="12" applyFont="1" applyFill="1" applyBorder="1" applyAlignment="1" applyProtection="1">
      <alignment horizontal="left" vertical="center" shrinkToFit="1"/>
      <protection locked="0"/>
    </xf>
    <xf numFmtId="181" fontId="4" fillId="5" borderId="127"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0" fontId="4" fillId="2" borderId="130" xfId="12" applyFont="1" applyFill="1" applyBorder="1" applyAlignment="1" applyProtection="1">
      <alignment horizontal="left"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181" fontId="4" fillId="2" borderId="107" xfId="12" applyNumberFormat="1" applyFont="1" applyFill="1" applyBorder="1" applyAlignment="1" applyProtection="1">
      <alignment horizontal="right" vertical="center" shrinkToFit="1"/>
      <protection locked="0"/>
    </xf>
    <xf numFmtId="181" fontId="4" fillId="2" borderId="108" xfId="12" applyNumberFormat="1" applyFont="1" applyFill="1" applyBorder="1" applyAlignment="1" applyProtection="1">
      <alignment horizontal="right" vertical="center" shrinkToFit="1"/>
      <protection locked="0"/>
    </xf>
    <xf numFmtId="0" fontId="4" fillId="2" borderId="108" xfId="12" applyFont="1" applyFill="1" applyBorder="1" applyAlignment="1" applyProtection="1">
      <alignment horizontal="left" vertical="center" shrinkToFit="1"/>
      <protection locked="0"/>
    </xf>
    <xf numFmtId="0" fontId="4" fillId="2" borderId="111" xfId="12" applyFont="1" applyFill="1" applyBorder="1" applyAlignment="1" applyProtection="1">
      <alignment horizontal="left" vertical="center" shrinkToFit="1"/>
      <protection locked="0"/>
    </xf>
    <xf numFmtId="181" fontId="4" fillId="0" borderId="100" xfId="12" applyNumberFormat="1" applyFont="1" applyBorder="1" applyAlignment="1" applyProtection="1">
      <alignment horizontal="right" vertical="center" shrinkToFit="1"/>
      <protection locked="0"/>
    </xf>
    <xf numFmtId="0" fontId="4" fillId="0" borderId="100" xfId="12" applyFont="1" applyBorder="1" applyAlignment="1" applyProtection="1">
      <alignment horizontal="left" vertical="center" shrinkToFit="1"/>
      <protection locked="0"/>
    </xf>
    <xf numFmtId="0" fontId="4" fillId="0" borderId="105" xfId="12" applyFont="1" applyBorder="1" applyAlignment="1" applyProtection="1">
      <alignment horizontal="left" vertical="center" shrinkToFit="1"/>
      <protection locked="0"/>
    </xf>
    <xf numFmtId="0" fontId="4" fillId="0" borderId="96" xfId="12" applyFont="1" applyBorder="1" applyAlignment="1" applyProtection="1">
      <alignment horizontal="lef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181" fontId="4" fillId="0" borderId="99" xfId="12" applyNumberFormat="1" applyFont="1" applyBorder="1" applyAlignment="1" applyProtection="1">
      <alignment horizontal="right" vertical="center" shrinkToFit="1"/>
      <protection locked="0"/>
    </xf>
    <xf numFmtId="181" fontId="4" fillId="0" borderId="96" xfId="12" applyNumberFormat="1" applyFont="1" applyBorder="1" applyAlignment="1" applyProtection="1">
      <alignment horizontal="righ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104" xfId="12" applyNumberFormat="1" applyFont="1" applyBorder="1" applyAlignment="1" applyProtection="1">
      <alignment horizontal="right" vertical="center" shrinkToFit="1"/>
      <protection locked="0"/>
    </xf>
    <xf numFmtId="181" fontId="4" fillId="0" borderId="101" xfId="12" applyNumberFormat="1" applyFont="1" applyBorder="1" applyAlignment="1" applyProtection="1">
      <alignment horizontal="right" vertical="center" shrinkToFit="1"/>
      <protection locked="0"/>
    </xf>
    <xf numFmtId="181" fontId="4" fillId="0" borderId="86" xfId="12" applyNumberFormat="1" applyFont="1" applyBorder="1" applyAlignment="1" applyProtection="1">
      <alignment horizontal="right" vertical="center" shrinkToFit="1"/>
      <protection locked="0"/>
    </xf>
    <xf numFmtId="0" fontId="4" fillId="0" borderId="86" xfId="12" applyFont="1" applyBorder="1" applyAlignment="1" applyProtection="1">
      <alignment horizontal="left" vertical="center" shrinkToFit="1"/>
      <protection locked="0"/>
    </xf>
    <xf numFmtId="0" fontId="4" fillId="0" borderId="92" xfId="12" applyFont="1" applyBorder="1" applyAlignment="1" applyProtection="1">
      <alignment horizontal="left" vertical="center" shrinkToFit="1"/>
      <protection locked="0"/>
    </xf>
    <xf numFmtId="0" fontId="4" fillId="0" borderId="82" xfId="12" applyFont="1" applyBorder="1" applyAlignment="1" applyProtection="1">
      <alignment horizontal="left" vertical="center" shrinkToFit="1"/>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181" fontId="4" fillId="0" borderId="85" xfId="12" applyNumberFormat="1" applyFont="1" applyBorder="1" applyAlignment="1" applyProtection="1">
      <alignment horizontal="right" vertical="center" shrinkToFit="1"/>
      <protection locked="0"/>
    </xf>
    <xf numFmtId="181" fontId="4" fillId="0" borderId="96" xfId="15" applyNumberFormat="1" applyFont="1" applyBorder="1" applyAlignment="1" applyProtection="1">
      <alignment horizontal="righ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0" fontId="4" fillId="0" borderId="96" xfId="15" applyFont="1" applyBorder="1" applyAlignment="1" applyProtection="1">
      <alignment horizontal="left" vertical="center" shrinkToFit="1"/>
      <protection locked="0"/>
    </xf>
    <xf numFmtId="0" fontId="4" fillId="0" borderId="97" xfId="15" applyFont="1" applyBorder="1" applyAlignment="1" applyProtection="1">
      <alignment horizontal="left" vertical="center" shrinkToFit="1"/>
      <protection locked="0"/>
    </xf>
    <xf numFmtId="0" fontId="4" fillId="0" borderId="103" xfId="15" applyFont="1" applyBorder="1" applyAlignment="1" applyProtection="1">
      <alignment horizontal="left" vertical="center" shrinkToFit="1"/>
      <protection locked="0"/>
    </xf>
    <xf numFmtId="0" fontId="4" fillId="4" borderId="18" xfId="12" applyFont="1" applyFill="1" applyBorder="1" applyAlignment="1" applyProtection="1">
      <alignment horizontal="center" vertical="center"/>
      <protection locked="0"/>
    </xf>
    <xf numFmtId="0" fontId="4" fillId="4" borderId="19" xfId="12" applyFont="1" applyFill="1" applyBorder="1" applyAlignment="1" applyProtection="1">
      <alignment horizontal="center" vertical="center"/>
      <protection locked="0"/>
    </xf>
    <xf numFmtId="0" fontId="4" fillId="4" borderId="14" xfId="12" applyFont="1" applyFill="1" applyBorder="1" applyAlignment="1" applyProtection="1">
      <alignment horizontal="center" vertical="center"/>
      <protection locked="0"/>
    </xf>
    <xf numFmtId="0" fontId="4" fillId="4" borderId="76" xfId="12" applyFont="1" applyFill="1" applyBorder="1" applyAlignment="1" applyProtection="1">
      <alignment horizontal="center" vertical="center"/>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4" fillId="4" borderId="16" xfId="12" applyFont="1" applyFill="1" applyBorder="1" applyAlignment="1" applyProtection="1">
      <alignment horizontal="center" vertical="center" wrapText="1"/>
      <protection locked="0"/>
    </xf>
    <xf numFmtId="0" fontId="4" fillId="4" borderId="19" xfId="12" applyFont="1" applyFill="1" applyBorder="1" applyAlignment="1" applyProtection="1">
      <alignment horizontal="center" vertical="center" wrapText="1"/>
      <protection locked="0"/>
    </xf>
    <xf numFmtId="0" fontId="4" fillId="4" borderId="14" xfId="12" applyFont="1" applyFill="1" applyBorder="1" applyAlignment="1" applyProtection="1">
      <alignment horizontal="center" vertical="center" wrapText="1"/>
      <protection locked="0"/>
    </xf>
    <xf numFmtId="0" fontId="4" fillId="4" borderId="79"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16" xfId="12" applyFont="1" applyFill="1" applyBorder="1" applyAlignment="1" applyProtection="1">
      <alignment horizontal="center" vertical="center" wrapText="1" shrinkToFit="1"/>
      <protection locked="0"/>
    </xf>
    <xf numFmtId="0" fontId="4" fillId="4" borderId="19" xfId="12" applyFont="1" applyFill="1" applyBorder="1" applyAlignment="1" applyProtection="1">
      <alignment horizontal="center" vertical="center" shrinkToFit="1"/>
      <protection locked="0"/>
    </xf>
    <xf numFmtId="0" fontId="4" fillId="4" borderId="14"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protection locked="0"/>
    </xf>
    <xf numFmtId="0" fontId="4" fillId="0" borderId="98" xfId="15" applyFont="1" applyBorder="1" applyAlignment="1" applyProtection="1">
      <alignment horizontal="left" vertical="center" shrinkToFit="1"/>
      <protection locked="0"/>
    </xf>
    <xf numFmtId="0" fontId="4" fillId="4" borderId="20" xfId="12" applyFont="1" applyFill="1" applyBorder="1" applyAlignment="1" applyProtection="1">
      <alignment horizontal="center" vertical="center" wrapText="1"/>
      <protection locked="0"/>
    </xf>
    <xf numFmtId="0" fontId="4" fillId="4" borderId="80" xfId="12" applyFont="1" applyFill="1" applyBorder="1" applyAlignment="1" applyProtection="1">
      <alignment horizontal="center" vertical="center" wrapText="1"/>
      <protection locked="0"/>
    </xf>
    <xf numFmtId="179" fontId="4" fillId="5" borderId="119" xfId="12" applyNumberFormat="1" applyFont="1" applyFill="1" applyBorder="1" applyAlignment="1" applyProtection="1">
      <alignment horizontal="right" vertical="center" shrinkToFit="1"/>
      <protection locked="0"/>
    </xf>
    <xf numFmtId="181" fontId="4" fillId="5" borderId="62"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16"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181" fontId="4" fillId="2" borderId="104" xfId="13" applyNumberFormat="1" applyFont="1" applyFill="1" applyBorder="1" applyAlignment="1" applyProtection="1">
      <alignment horizontal="right" vertical="center" shrinkToFit="1"/>
      <protection locked="0"/>
    </xf>
    <xf numFmtId="181" fontId="4" fillId="2" borderId="100" xfId="13" applyNumberFormat="1" applyFont="1" applyFill="1" applyBorder="1" applyAlignment="1" applyProtection="1">
      <alignment horizontal="right" vertical="center" shrinkToFit="1"/>
      <protection locked="0"/>
    </xf>
    <xf numFmtId="179" fontId="4" fillId="2" borderId="100" xfId="13" applyNumberFormat="1" applyFont="1" applyFill="1" applyBorder="1" applyAlignment="1" applyProtection="1">
      <alignment horizontal="right" vertical="center" shrinkToFit="1"/>
      <protection locked="0"/>
    </xf>
    <xf numFmtId="0" fontId="4" fillId="0" borderId="65" xfId="12" applyFont="1" applyBorder="1" applyAlignment="1" applyProtection="1">
      <alignment horizontal="center" vertical="center" shrinkToFit="1"/>
      <protection locked="0"/>
    </xf>
    <xf numFmtId="0" fontId="4" fillId="0" borderId="50" xfId="12" applyFont="1" applyBorder="1" applyAlignment="1" applyProtection="1">
      <alignment horizontal="center" vertical="center"/>
      <protection locked="0"/>
    </xf>
    <xf numFmtId="0" fontId="4" fillId="0" borderId="52" xfId="12" applyFont="1" applyBorder="1" applyAlignment="1" applyProtection="1">
      <alignment horizontal="center" vertical="center"/>
      <protection locked="0"/>
    </xf>
    <xf numFmtId="0" fontId="4" fillId="0" borderId="96" xfId="14" applyFont="1" applyBorder="1" applyAlignment="1" applyProtection="1">
      <alignment horizontal="left" vertical="center" shrinkToFit="1"/>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181" fontId="4" fillId="2" borderId="99"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97" xfId="14" applyNumberFormat="1" applyFont="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181" fontId="4" fillId="0" borderId="99" xfId="14" applyNumberFormat="1" applyFont="1" applyBorder="1" applyAlignment="1" applyProtection="1">
      <alignment horizontal="righ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79" fontId="4" fillId="0" borderId="100" xfId="12" applyNumberFormat="1" applyFont="1" applyBorder="1" applyAlignment="1" applyProtection="1">
      <alignment horizontal="right" vertical="center" shrinkToFit="1"/>
      <protection locked="0"/>
    </xf>
    <xf numFmtId="181" fontId="4" fillId="0" borderId="126" xfId="12" applyNumberFormat="1" applyFont="1" applyBorder="1" applyAlignment="1" applyProtection="1">
      <alignment horizontal="right" vertical="center" shrinkToFit="1"/>
      <protection locked="0"/>
    </xf>
    <xf numFmtId="181" fontId="4" fillId="0" borderId="122" xfId="12" applyNumberFormat="1" applyFont="1" applyBorder="1" applyAlignment="1" applyProtection="1">
      <alignment horizontal="right" vertical="center" shrinkToFit="1"/>
      <protection locked="0"/>
    </xf>
    <xf numFmtId="179" fontId="4" fillId="0" borderId="122" xfId="12" applyNumberFormat="1" applyFont="1" applyBorder="1" applyAlignment="1" applyProtection="1">
      <alignment horizontal="right" vertical="center" shrinkToFit="1"/>
      <protection locked="0"/>
    </xf>
    <xf numFmtId="0" fontId="4" fillId="0" borderId="122" xfId="12" applyFont="1" applyBorder="1" applyAlignment="1" applyProtection="1">
      <alignment horizontal="left" vertical="center" shrinkToFit="1"/>
      <protection locked="0"/>
    </xf>
    <xf numFmtId="0" fontId="4" fillId="0" borderId="125" xfId="12" applyFont="1" applyBorder="1" applyAlignment="1" applyProtection="1">
      <alignment horizontal="left" vertical="center" shrinkToFit="1"/>
      <protection locked="0"/>
    </xf>
    <xf numFmtId="0" fontId="4" fillId="0" borderId="82" xfId="14" applyFont="1" applyBorder="1" applyAlignment="1" applyProtection="1">
      <alignment horizontal="left" vertical="center" shrinkToFi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181" fontId="4" fillId="0" borderId="121" xfId="14" applyNumberFormat="1" applyFont="1" applyBorder="1" applyAlignment="1" applyProtection="1">
      <alignment horizontal="right"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0" fontId="4" fillId="4" borderId="18" xfId="12" applyFont="1" applyFill="1" applyBorder="1" applyAlignment="1" applyProtection="1">
      <alignment horizontal="center" vertical="center" wrapText="1" shrinkToFit="1"/>
      <protection locked="0"/>
    </xf>
    <xf numFmtId="0" fontId="4" fillId="4" borderId="20" xfId="12" applyFont="1" applyFill="1" applyBorder="1" applyAlignment="1" applyProtection="1">
      <alignment horizontal="center" vertical="center" shrinkToFit="1"/>
      <protection locked="0"/>
    </xf>
    <xf numFmtId="0" fontId="4" fillId="4" borderId="76"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shrinkToFit="1"/>
      <protection locked="0"/>
    </xf>
    <xf numFmtId="0" fontId="4" fillId="2" borderId="46" xfId="12" applyFont="1" applyFill="1" applyBorder="1" applyAlignment="1">
      <alignment horizontal="left" vertical="center"/>
    </xf>
    <xf numFmtId="0" fontId="4" fillId="2" borderId="19" xfId="12" applyFont="1" applyFill="1" applyBorder="1" applyAlignment="1">
      <alignment horizontal="left" vertical="center"/>
    </xf>
    <xf numFmtId="181" fontId="4" fillId="5" borderId="114" xfId="15" applyNumberFormat="1" applyFont="1" applyFill="1" applyBorder="1" applyAlignment="1" applyProtection="1">
      <alignment horizontal="right" vertical="center" shrinkToFit="1"/>
      <protection locked="0"/>
    </xf>
    <xf numFmtId="0" fontId="4" fillId="5" borderId="114" xfId="15" applyFont="1" applyFill="1" applyBorder="1" applyAlignment="1" applyProtection="1">
      <alignment horizontal="left" vertical="center" shrinkToFit="1"/>
      <protection locked="0"/>
    </xf>
    <xf numFmtId="0" fontId="4" fillId="5" borderId="117" xfId="15" applyFont="1" applyFill="1" applyBorder="1" applyAlignment="1" applyProtection="1">
      <alignment horizontal="left" vertical="center" shrinkToFit="1"/>
      <protection locked="0"/>
    </xf>
    <xf numFmtId="181" fontId="4" fillId="5" borderId="62" xfId="15" applyNumberFormat="1" applyFont="1" applyFill="1" applyBorder="1" applyAlignment="1" applyProtection="1">
      <alignment horizontal="right" vertical="center" shrinkToFit="1"/>
      <protection locked="0"/>
    </xf>
    <xf numFmtId="181" fontId="4" fillId="5" borderId="55" xfId="15" applyNumberFormat="1" applyFont="1" applyFill="1" applyBorder="1" applyAlignment="1" applyProtection="1">
      <alignment horizontal="right" vertical="center" shrinkToFit="1"/>
      <protection locked="0"/>
    </xf>
    <xf numFmtId="181" fontId="4" fillId="5" borderId="57" xfId="15" applyNumberFormat="1" applyFont="1" applyFill="1" applyBorder="1" applyAlignment="1" applyProtection="1">
      <alignment horizontal="right" vertical="center" shrinkToFit="1"/>
      <protection locked="0"/>
    </xf>
    <xf numFmtId="181" fontId="4" fillId="5" borderId="113"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181" fontId="4" fillId="0" borderId="107" xfId="14" applyNumberFormat="1" applyFont="1" applyBorder="1" applyAlignment="1" applyProtection="1">
      <alignment horizontal="righ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181" fontId="4" fillId="0" borderId="110" xfId="15" applyNumberFormat="1" applyFont="1" applyBorder="1" applyAlignment="1" applyProtection="1">
      <alignment horizontal="right" vertical="center" shrinkToFit="1"/>
      <protection locked="0"/>
    </xf>
    <xf numFmtId="181" fontId="4" fillId="0" borderId="108" xfId="15" applyNumberFormat="1" applyFont="1" applyBorder="1" applyAlignment="1" applyProtection="1">
      <alignment horizontal="right" vertical="center" shrinkToFit="1"/>
      <protection locked="0"/>
    </xf>
    <xf numFmtId="0" fontId="4" fillId="0" borderId="108" xfId="15" applyFont="1" applyBorder="1" applyAlignment="1" applyProtection="1">
      <alignment horizontal="left" vertical="center" shrinkToFit="1"/>
      <protection locked="0"/>
    </xf>
    <xf numFmtId="0" fontId="4" fillId="0" borderId="111" xfId="15" applyFont="1" applyBorder="1" applyAlignment="1" applyProtection="1">
      <alignment horizontal="left" vertical="center" shrinkToFit="1"/>
      <protection locked="0"/>
    </xf>
    <xf numFmtId="181" fontId="4" fillId="0" borderId="104" xfId="15" applyNumberFormat="1" applyFont="1" applyBorder="1" applyAlignment="1" applyProtection="1">
      <alignment horizontal="right" vertical="center" shrinkToFit="1"/>
      <protection locked="0"/>
    </xf>
    <xf numFmtId="181" fontId="4" fillId="0" borderId="100" xfId="15" applyNumberFormat="1" applyFont="1" applyBorder="1" applyAlignment="1" applyProtection="1">
      <alignment horizontal="right" vertical="center" shrinkToFit="1"/>
      <protection locked="0"/>
    </xf>
    <xf numFmtId="0" fontId="4" fillId="0" borderId="100" xfId="15" applyFont="1" applyBorder="1" applyAlignment="1" applyProtection="1">
      <alignment horizontal="left" vertical="center" shrinkToFit="1"/>
      <protection locked="0"/>
    </xf>
    <xf numFmtId="0" fontId="4" fillId="0" borderId="105" xfId="15" applyFont="1" applyBorder="1" applyAlignment="1" applyProtection="1">
      <alignment horizontal="left" vertical="center" shrinkToFit="1"/>
      <protection locked="0"/>
    </xf>
    <xf numFmtId="181" fontId="4" fillId="0" borderId="82" xfId="15" applyNumberFormat="1" applyFont="1" applyBorder="1" applyAlignment="1" applyProtection="1">
      <alignment horizontal="righ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181" fontId="4" fillId="0" borderId="85" xfId="14" applyNumberFormat="1" applyFont="1" applyBorder="1" applyAlignment="1" applyProtection="1">
      <alignment horizontal="right" vertical="center" shrinkToFi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181" fontId="4" fillId="0" borderId="91" xfId="15" applyNumberFormat="1" applyFont="1" applyBorder="1" applyAlignment="1" applyProtection="1">
      <alignment horizontal="right" vertical="center" shrinkToFit="1"/>
      <protection locked="0"/>
    </xf>
    <xf numFmtId="181" fontId="4" fillId="0" borderId="86" xfId="15" applyNumberFormat="1" applyFont="1" applyBorder="1" applyAlignment="1" applyProtection="1">
      <alignment horizontal="right" vertical="center" shrinkToFit="1"/>
      <protection locked="0"/>
    </xf>
    <xf numFmtId="0" fontId="4" fillId="0" borderId="86" xfId="15" applyFont="1" applyBorder="1" applyAlignment="1" applyProtection="1">
      <alignment horizontal="left" vertical="center" shrinkToFit="1"/>
      <protection locked="0"/>
    </xf>
    <xf numFmtId="0" fontId="4" fillId="0" borderId="92" xfId="15" applyFont="1" applyBorder="1" applyAlignment="1" applyProtection="1">
      <alignment horizontal="left" vertical="center" shrinkToFit="1"/>
      <protection locked="0"/>
    </xf>
    <xf numFmtId="0" fontId="4" fillId="0" borderId="82" xfId="15" applyFont="1" applyBorder="1" applyAlignment="1" applyProtection="1">
      <alignment horizontal="left" vertical="center" shrinkToFit="1"/>
      <protection locked="0"/>
    </xf>
    <xf numFmtId="0" fontId="4" fillId="0" borderId="83"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0" fontId="3" fillId="4" borderId="16"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4" xfId="12" applyFill="1" applyBorder="1" applyAlignment="1" applyProtection="1">
      <alignment horizontal="center" vertical="center" wrapText="1"/>
      <protection locked="0"/>
    </xf>
    <xf numFmtId="0" fontId="3" fillId="4" borderId="79" xfId="12" applyFill="1" applyBorder="1" applyAlignment="1" applyProtection="1">
      <alignment horizontal="center" vertical="center" wrapText="1"/>
      <protection locked="0"/>
    </xf>
    <xf numFmtId="0" fontId="3" fillId="4" borderId="77" xfId="12" applyFill="1" applyBorder="1" applyAlignment="1" applyProtection="1">
      <alignment horizontal="center" vertical="center" wrapText="1"/>
      <protection locked="0"/>
    </xf>
    <xf numFmtId="0" fontId="3" fillId="4" borderId="78" xfId="12" applyFill="1" applyBorder="1" applyAlignment="1" applyProtection="1">
      <alignment horizontal="center" vertical="center" wrapText="1"/>
      <protection locked="0"/>
    </xf>
    <xf numFmtId="0" fontId="22" fillId="2" borderId="0" xfId="12" applyFont="1" applyFill="1">
      <alignment vertical="center"/>
    </xf>
    <xf numFmtId="0" fontId="23" fillId="2" borderId="21" xfId="12" applyFont="1" applyFill="1" applyBorder="1" applyAlignment="1">
      <alignment horizontal="center" vertical="center"/>
    </xf>
    <xf numFmtId="0" fontId="23" fillId="2" borderId="22" xfId="12" applyFont="1" applyFill="1" applyBorder="1" applyAlignment="1">
      <alignment horizontal="center" vertical="center"/>
    </xf>
    <xf numFmtId="0" fontId="23" fillId="2" borderId="23" xfId="12" applyFont="1" applyFill="1" applyBorder="1" applyAlignment="1">
      <alignment horizontal="center" vertical="center"/>
    </xf>
    <xf numFmtId="0" fontId="4" fillId="4" borderId="18" xfId="12" applyFont="1"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wrapText="1"/>
      <protection locked="0"/>
    </xf>
    <xf numFmtId="0" fontId="4" fillId="0" borderId="94" xfId="15" applyFont="1" applyBorder="1" applyAlignment="1" applyProtection="1">
      <alignment horizontal="left" vertical="center" shrinkToFit="1"/>
      <protection locked="0"/>
    </xf>
    <xf numFmtId="177" fontId="27" fillId="0" borderId="36" xfId="4" applyNumberFormat="1" applyFont="1" applyBorder="1" applyAlignment="1">
      <alignment horizontal="center" vertical="center" wrapText="1"/>
    </xf>
    <xf numFmtId="177" fontId="27" fillId="0" borderId="32" xfId="4" applyNumberFormat="1" applyFont="1" applyBorder="1" applyAlignment="1">
      <alignment horizontal="center" vertical="center" wrapText="1"/>
    </xf>
    <xf numFmtId="177" fontId="27" fillId="0" borderId="10" xfId="4" applyNumberFormat="1" applyFont="1" applyBorder="1" applyAlignment="1">
      <alignment horizontal="center" vertical="center"/>
    </xf>
    <xf numFmtId="177" fontId="27" fillId="0" borderId="9" xfId="4" applyNumberFormat="1" applyFont="1" applyBorder="1" applyAlignment="1">
      <alignment horizontal="center" vertical="center"/>
    </xf>
    <xf numFmtId="177" fontId="27" fillId="0" borderId="11" xfId="4" applyNumberFormat="1" applyFont="1" applyBorder="1" applyAlignment="1">
      <alignment horizontal="center" vertical="center"/>
    </xf>
    <xf numFmtId="0" fontId="3" fillId="2" borderId="12" xfId="2" applyFont="1" applyFill="1" applyBorder="1" applyAlignment="1">
      <alignment horizontal="center" vertical="center" wrapText="1"/>
    </xf>
    <xf numFmtId="0" fontId="3" fillId="2" borderId="12" xfId="2" applyFont="1" applyFill="1" applyBorder="1" applyAlignment="1">
      <alignment horizontal="center" vertical="center"/>
    </xf>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77" fontId="21" fillId="0" borderId="10" xfId="2" applyNumberFormat="1" applyFont="1" applyBorder="1" applyAlignment="1">
      <alignment vertical="center" wrapText="1"/>
    </xf>
    <xf numFmtId="177" fontId="21" fillId="0" borderId="9" xfId="2" applyNumberFormat="1" applyFont="1" applyBorder="1" applyAlignment="1">
      <alignment vertical="center" wrapText="1"/>
    </xf>
    <xf numFmtId="177" fontId="21" fillId="0" borderId="11" xfId="2" applyNumberFormat="1" applyFont="1" applyBorder="1" applyAlignment="1">
      <alignment vertical="center" wrapText="1"/>
    </xf>
    <xf numFmtId="0" fontId="21" fillId="2" borderId="10" xfId="2" applyFont="1" applyFill="1" applyBorder="1">
      <alignment vertical="center"/>
    </xf>
    <xf numFmtId="0" fontId="21" fillId="2" borderId="9" xfId="2" applyFont="1" applyFill="1" applyBorder="1">
      <alignment vertical="center"/>
    </xf>
    <xf numFmtId="0" fontId="21" fillId="2" borderId="11" xfId="2" applyFont="1" applyFill="1" applyBorder="1">
      <alignment vertical="center"/>
    </xf>
    <xf numFmtId="177" fontId="21" fillId="0" borderId="2" xfId="2" applyNumberFormat="1" applyFont="1" applyBorder="1">
      <alignment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177" fontId="27" fillId="0" borderId="10" xfId="2" applyNumberFormat="1" applyFont="1" applyBorder="1">
      <alignment vertical="center"/>
    </xf>
    <xf numFmtId="177" fontId="27" fillId="0" borderId="9" xfId="2" applyNumberFormat="1" applyFont="1" applyBorder="1">
      <alignment vertical="center"/>
    </xf>
    <xf numFmtId="177" fontId="27" fillId="0" borderId="11" xfId="2" applyNumberFormat="1" applyFont="1" applyBorder="1">
      <alignment vertical="center"/>
    </xf>
    <xf numFmtId="0" fontId="29" fillId="0" borderId="19" xfId="16" applyFont="1" applyBorder="1" applyAlignment="1">
      <alignment horizontal="left" vertical="center" wrapText="1"/>
    </xf>
    <xf numFmtId="0" fontId="29" fillId="0" borderId="20" xfId="16" applyFont="1" applyBorder="1" applyAlignment="1">
      <alignment horizontal="left" vertical="center" wrapText="1"/>
    </xf>
    <xf numFmtId="0" fontId="29" fillId="0" borderId="2" xfId="16" applyFont="1" applyBorder="1" applyAlignment="1">
      <alignment horizontal="left" vertical="center"/>
    </xf>
    <xf numFmtId="0" fontId="29" fillId="0" borderId="39" xfId="16" applyFont="1" applyBorder="1" applyAlignment="1">
      <alignment horizontal="left" vertical="center"/>
    </xf>
    <xf numFmtId="0" fontId="29" fillId="0" borderId="55" xfId="16" applyFont="1" applyBorder="1" applyAlignment="1">
      <alignment horizontal="left" vertical="center"/>
    </xf>
    <xf numFmtId="0" fontId="29" fillId="0" borderId="57" xfId="16" applyFont="1" applyBorder="1" applyAlignment="1">
      <alignment horizontal="left" vertical="center"/>
    </xf>
    <xf numFmtId="0" fontId="30" fillId="0" borderId="9" xfId="17" applyFont="1" applyBorder="1" applyAlignment="1">
      <alignment horizontal="left" vertical="center" wrapText="1"/>
    </xf>
    <xf numFmtId="0" fontId="30" fillId="0" borderId="53" xfId="17" applyFont="1" applyBorder="1" applyAlignment="1">
      <alignment horizontal="left" vertical="center" wrapText="1"/>
    </xf>
    <xf numFmtId="0" fontId="30" fillId="0" borderId="55" xfId="17" applyFont="1" applyBorder="1" applyAlignment="1">
      <alignment horizontal="left" vertical="center" wrapText="1"/>
    </xf>
    <xf numFmtId="0" fontId="30" fillId="0" borderId="57" xfId="17" applyFont="1" applyBorder="1" applyAlignment="1">
      <alignment horizontal="left" vertical="center" wrapText="1"/>
    </xf>
    <xf numFmtId="0" fontId="30" fillId="0" borderId="50" xfId="17" applyFont="1" applyBorder="1" applyAlignment="1">
      <alignment horizontal="left" vertical="center" wrapText="1"/>
    </xf>
    <xf numFmtId="0" fontId="30" fillId="0" borderId="52" xfId="17" applyFont="1" applyBorder="1" applyAlignment="1">
      <alignment horizontal="left" vertical="center" wrapText="1"/>
    </xf>
    <xf numFmtId="0" fontId="30" fillId="0" borderId="34" xfId="18" applyFont="1" applyBorder="1" applyAlignment="1">
      <alignment vertical="center" wrapText="1"/>
    </xf>
    <xf numFmtId="0" fontId="30" fillId="0" borderId="11" xfId="18" applyFont="1" applyBorder="1" applyAlignment="1">
      <alignment vertical="center" wrapText="1"/>
    </xf>
    <xf numFmtId="0" fontId="30" fillId="0" borderId="9" xfId="18" applyFont="1" applyBorder="1">
      <alignment vertical="center"/>
    </xf>
    <xf numFmtId="0" fontId="30" fillId="0" borderId="53" xfId="18" applyFont="1" applyBorder="1">
      <alignment vertical="center"/>
    </xf>
    <xf numFmtId="0" fontId="30" fillId="0" borderId="62" xfId="18" applyFont="1" applyBorder="1">
      <alignment vertical="center"/>
    </xf>
    <xf numFmtId="0" fontId="30" fillId="0" borderId="56" xfId="18" applyFont="1" applyBorder="1">
      <alignment vertical="center"/>
    </xf>
    <xf numFmtId="0" fontId="30" fillId="0" borderId="55" xfId="18" applyFont="1" applyBorder="1">
      <alignment vertical="center"/>
    </xf>
    <xf numFmtId="0" fontId="30" fillId="0" borderId="57" xfId="18" applyFont="1" applyBorder="1">
      <alignment vertical="center"/>
    </xf>
    <xf numFmtId="0" fontId="31" fillId="0" borderId="183" xfId="18" applyFont="1" applyBorder="1" applyAlignment="1">
      <alignment horizontal="center" vertical="center" wrapText="1"/>
    </xf>
    <xf numFmtId="0" fontId="31" fillId="0" borderId="184" xfId="18" applyFont="1" applyBorder="1" applyAlignment="1">
      <alignment horizontal="center" vertical="center" wrapText="1"/>
    </xf>
    <xf numFmtId="0" fontId="31" fillId="0" borderId="24" xfId="18" applyFont="1" applyBorder="1" applyAlignment="1">
      <alignment horizontal="center" vertical="center" wrapText="1"/>
    </xf>
    <xf numFmtId="0" fontId="31" fillId="0" borderId="25" xfId="18" applyFont="1" applyBorder="1" applyAlignment="1">
      <alignment horizontal="center" vertical="center" wrapText="1"/>
    </xf>
    <xf numFmtId="0" fontId="31" fillId="0" borderId="112" xfId="18" applyFont="1" applyBorder="1" applyAlignment="1">
      <alignment horizontal="center" vertical="center" wrapText="1"/>
    </xf>
    <xf numFmtId="0" fontId="31" fillId="0" borderId="182" xfId="18" applyFont="1" applyBorder="1" applyAlignment="1">
      <alignment horizontal="center" vertical="center" wrapText="1"/>
    </xf>
    <xf numFmtId="0" fontId="33" fillId="0" borderId="49" xfId="18" applyFont="1" applyBorder="1">
      <alignment vertical="center"/>
    </xf>
    <xf numFmtId="0" fontId="33" fillId="0" borderId="50" xfId="18" applyFont="1" applyBorder="1">
      <alignment vertical="center"/>
    </xf>
    <xf numFmtId="0" fontId="33" fillId="0" borderId="51" xfId="18" applyFont="1" applyBorder="1">
      <alignment vertical="center"/>
    </xf>
    <xf numFmtId="0" fontId="31" fillId="0" borderId="10" xfId="18" applyFont="1" applyBorder="1">
      <alignment vertical="center"/>
    </xf>
    <xf numFmtId="0" fontId="31" fillId="0" borderId="9" xfId="18" applyFont="1" applyBorder="1">
      <alignment vertical="center"/>
    </xf>
    <xf numFmtId="0" fontId="31" fillId="0" borderId="53" xfId="18" applyFont="1" applyBorder="1">
      <alignment vertical="center"/>
    </xf>
    <xf numFmtId="0" fontId="31" fillId="0" borderId="54" xfId="18" applyFont="1" applyBorder="1">
      <alignment vertical="center"/>
    </xf>
    <xf numFmtId="0" fontId="31" fillId="0" borderId="55" xfId="18" applyFont="1" applyBorder="1">
      <alignment vertical="center"/>
    </xf>
    <xf numFmtId="0" fontId="31" fillId="0" borderId="56" xfId="18" applyFont="1" applyBorder="1">
      <alignment vertical="center"/>
    </xf>
    <xf numFmtId="0" fontId="30" fillId="0" borderId="18" xfId="18" applyFont="1" applyBorder="1" applyAlignment="1">
      <alignment vertical="center" wrapText="1"/>
    </xf>
    <xf numFmtId="0" fontId="30" fillId="0" borderId="14" xfId="18" applyFont="1" applyBorder="1" applyAlignment="1">
      <alignment vertical="center" wrapText="1"/>
    </xf>
    <xf numFmtId="0" fontId="30" fillId="0" borderId="27" xfId="18" applyFont="1" applyBorder="1" applyAlignment="1">
      <alignment vertical="center" wrapText="1"/>
    </xf>
    <xf numFmtId="0" fontId="30" fillId="0" borderId="5" xfId="18" applyFont="1" applyBorder="1" applyAlignment="1">
      <alignment vertical="center" wrapText="1"/>
    </xf>
    <xf numFmtId="0" fontId="30" fillId="0" borderId="29" xfId="18" applyFont="1" applyBorder="1" applyAlignment="1">
      <alignment vertical="center" wrapText="1"/>
    </xf>
    <xf numFmtId="0" fontId="30" fillId="0" borderId="8" xfId="18" applyFont="1" applyBorder="1" applyAlignment="1">
      <alignment vertical="center" wrapText="1"/>
    </xf>
    <xf numFmtId="0" fontId="30" fillId="0" borderId="50" xfId="18" applyFont="1" applyBorder="1">
      <alignment vertical="center"/>
    </xf>
    <xf numFmtId="0" fontId="30" fillId="0" borderId="52" xfId="18" applyFont="1" applyBorder="1">
      <alignment vertical="center"/>
    </xf>
    <xf numFmtId="0" fontId="30" fillId="0" borderId="38" xfId="19" applyFont="1" applyBorder="1" applyAlignment="1">
      <alignment vertical="center" wrapText="1"/>
    </xf>
    <xf numFmtId="0" fontId="30" fillId="0" borderId="3" xfId="19" applyFont="1" applyBorder="1" applyAlignment="1">
      <alignment vertical="center" wrapText="1"/>
    </xf>
    <xf numFmtId="0" fontId="30" fillId="0" borderId="27" xfId="19" applyFont="1" applyBorder="1" applyAlignment="1">
      <alignment vertical="center" wrapText="1"/>
    </xf>
    <xf numFmtId="0" fontId="30" fillId="0" borderId="5" xfId="19" applyFont="1" applyBorder="1" applyAlignment="1">
      <alignment vertical="center" wrapText="1"/>
    </xf>
    <xf numFmtId="0" fontId="30" fillId="0" borderId="29" xfId="19" applyFont="1" applyBorder="1" applyAlignment="1">
      <alignment vertical="center" wrapText="1"/>
    </xf>
    <xf numFmtId="0" fontId="30" fillId="0" borderId="8" xfId="19" applyFont="1" applyBorder="1" applyAlignment="1">
      <alignment vertical="center" wrapText="1"/>
    </xf>
    <xf numFmtId="0" fontId="30" fillId="0" borderId="9" xfId="19" applyFont="1" applyBorder="1" applyAlignment="1">
      <alignment horizontal="left" vertical="center"/>
    </xf>
    <xf numFmtId="0" fontId="30" fillId="0" borderId="53" xfId="19" applyFont="1" applyBorder="1" applyAlignment="1">
      <alignment horizontal="left" vertical="center"/>
    </xf>
    <xf numFmtId="0" fontId="30" fillId="0" borderId="62" xfId="19" applyFont="1" applyBorder="1">
      <alignment vertical="center"/>
    </xf>
    <xf numFmtId="0" fontId="30" fillId="0" borderId="56" xfId="19" applyFont="1" applyBorder="1">
      <alignment vertical="center"/>
    </xf>
    <xf numFmtId="0" fontId="30" fillId="0" borderId="55" xfId="19" applyFont="1" applyBorder="1" applyAlignment="1">
      <alignment horizontal="left" vertical="center"/>
    </xf>
    <xf numFmtId="0" fontId="30" fillId="0" borderId="57" xfId="19" applyFont="1" applyBorder="1" applyAlignment="1">
      <alignment horizontal="left" vertical="center"/>
    </xf>
    <xf numFmtId="0" fontId="30" fillId="0" borderId="18" xfId="19" applyFont="1" applyBorder="1" applyAlignment="1">
      <alignment vertical="center" wrapText="1"/>
    </xf>
    <xf numFmtId="0" fontId="30" fillId="0" borderId="14" xfId="19" applyFont="1" applyBorder="1" applyAlignment="1">
      <alignment vertical="center" wrapText="1"/>
    </xf>
    <xf numFmtId="0" fontId="30" fillId="0" borderId="50" xfId="19" applyFont="1" applyBorder="1" applyAlignment="1">
      <alignment horizontal="left" vertical="center"/>
    </xf>
    <xf numFmtId="0" fontId="30" fillId="0" borderId="52" xfId="19" applyFont="1" applyBorder="1" applyAlignment="1">
      <alignment horizontal="left" vertical="center"/>
    </xf>
    <xf numFmtId="0" fontId="30" fillId="0" borderId="10" xfId="19" applyFont="1" applyBorder="1" applyAlignment="1">
      <alignment horizontal="center" vertical="center" shrinkToFit="1"/>
    </xf>
    <xf numFmtId="0" fontId="30" fillId="0" borderId="9" xfId="19" applyFont="1" applyBorder="1" applyAlignment="1">
      <alignment horizontal="center" vertical="center" shrinkToFit="1"/>
    </xf>
    <xf numFmtId="0" fontId="30" fillId="0" borderId="53" xfId="19" applyFont="1" applyBorder="1" applyAlignment="1">
      <alignment horizontal="center" vertical="center" shrinkToFit="1"/>
    </xf>
    <xf numFmtId="0" fontId="36" fillId="0" borderId="10" xfId="16" applyFont="1" applyBorder="1" applyAlignment="1" applyProtection="1">
      <alignment horizontal="left" vertical="center" wrapText="1"/>
      <protection locked="0"/>
    </xf>
    <xf numFmtId="0" fontId="36" fillId="0" borderId="9" xfId="16" applyFont="1" applyBorder="1" applyAlignment="1" applyProtection="1">
      <alignment horizontal="left" vertical="center" wrapText="1"/>
      <protection locked="0"/>
    </xf>
    <xf numFmtId="0" fontId="36" fillId="0" borderId="53" xfId="16" applyFont="1" applyBorder="1" applyAlignment="1" applyProtection="1">
      <alignment horizontal="left" vertical="center" wrapText="1"/>
      <protection locked="0"/>
    </xf>
    <xf numFmtId="0" fontId="36" fillId="0" borderId="54" xfId="16" applyFont="1" applyBorder="1" applyAlignment="1" applyProtection="1">
      <alignment horizontal="left" vertical="center" wrapText="1"/>
      <protection locked="0"/>
    </xf>
    <xf numFmtId="0" fontId="36" fillId="0" borderId="55" xfId="16" applyFont="1" applyBorder="1" applyAlignment="1" applyProtection="1">
      <alignment horizontal="left" vertical="center" wrapText="1"/>
      <protection locked="0"/>
    </xf>
    <xf numFmtId="0" fontId="36" fillId="0" borderId="57" xfId="16" applyFont="1" applyBorder="1" applyAlignment="1" applyProtection="1">
      <alignment horizontal="left" vertical="center" wrapText="1"/>
      <protection locked="0"/>
    </xf>
    <xf numFmtId="0" fontId="36" fillId="0" borderId="22" xfId="16" applyFont="1" applyBorder="1" applyAlignment="1">
      <alignment horizontal="left" vertical="center"/>
    </xf>
    <xf numFmtId="0" fontId="36" fillId="0" borderId="23" xfId="16" applyFont="1" applyBorder="1" applyAlignment="1">
      <alignment horizontal="left" vertical="center"/>
    </xf>
    <xf numFmtId="0" fontId="36" fillId="0" borderId="19" xfId="16" applyFont="1" applyBorder="1" applyAlignment="1">
      <alignment horizontal="left" vertical="center" wrapText="1"/>
    </xf>
    <xf numFmtId="0" fontId="36" fillId="0" borderId="20" xfId="16" applyFont="1" applyBorder="1" applyAlignment="1">
      <alignment horizontal="left" vertical="center" wrapText="1"/>
    </xf>
    <xf numFmtId="0" fontId="36" fillId="0" borderId="2" xfId="16" applyFont="1" applyBorder="1" applyAlignment="1">
      <alignment horizontal="left" vertical="center"/>
    </xf>
    <xf numFmtId="0" fontId="36" fillId="0" borderId="39" xfId="16" applyFont="1" applyBorder="1" applyAlignment="1">
      <alignment horizontal="left" vertical="center"/>
    </xf>
    <xf numFmtId="0" fontId="36" fillId="0" borderId="9" xfId="16" applyFont="1" applyBorder="1" applyAlignment="1">
      <alignment horizontal="left" vertical="center"/>
    </xf>
    <xf numFmtId="0" fontId="36" fillId="0" borderId="53" xfId="16" applyFont="1" applyBorder="1" applyAlignment="1">
      <alignment horizontal="left" vertical="center"/>
    </xf>
  </cellXfs>
  <cellStyles count="21">
    <cellStyle name="標準" xfId="0" builtinId="0"/>
    <cellStyle name="標準 2" xfId="1" xr:uid="{00000000-0005-0000-0000-000001000000}"/>
    <cellStyle name="標準 2 2" xfId="8" xr:uid="{42A2B489-BA5A-4D19-AB42-858FBE7EF4D0}"/>
    <cellStyle name="標準 2 3" xfId="10" xr:uid="{4787C167-57A3-4C94-AC92-F6B526E54586}"/>
    <cellStyle name="標準 3" xfId="11" xr:uid="{4128B8AE-2EDA-49F5-807C-620B28CFAE73}"/>
    <cellStyle name="標準 4" xfId="20" xr:uid="{5665FB32-3D4E-4D9C-9A73-FEAC74A4AC0B}"/>
    <cellStyle name="標準 4_APAHO401600" xfId="16" xr:uid="{EAF7A27F-E8F2-4811-9158-AE37F0396B7B}"/>
    <cellStyle name="標準 4_APAHO4019001" xfId="19" xr:uid="{1FC2F163-3AE1-4136-91EA-63469403965C}"/>
    <cellStyle name="標準 4_ZJ08_022012_青森市_2010" xfId="18" xr:uid="{BE8273DC-8D75-42AD-BCDD-D2AB5C21E0C7}"/>
    <cellStyle name="標準 6" xfId="7" xr:uid="{B5C56C9C-E422-4B79-8709-E5950F492175}"/>
    <cellStyle name="標準 6_APAHO401000" xfId="9" xr:uid="{74A3741E-942D-4FBD-9CD7-FB1E7477FECB}"/>
    <cellStyle name="標準 6_APAHO401200_O-JJ1016-001-3_財政状況資料集(決算状況カード(各会計・関係団体))(Rev2)2" xfId="15" xr:uid="{9DBE715C-B55D-43B5-AA57-2373263684BB}"/>
    <cellStyle name="標準 6_APAHO402200_O-JJ1016-001-3_財政状況資料集(決算状況カード(各会計・関係団体))(Rev2)2" xfId="12" xr:uid="{993709B6-C8D5-4BD3-8705-B254724BF954}"/>
    <cellStyle name="標準 7" xfId="6" xr:uid="{00000000-0005-0000-0000-000002000000}"/>
    <cellStyle name="標準_【レイアウト】（県）資料３（Ｐ２）　歳出比較分析表" xfId="2" xr:uid="{00000000-0005-0000-0000-000003000000}"/>
    <cellStyle name="標準_【レイアウト】（市）資料３（Ｐ２）　歳出比較分析表" xfId="3" xr:uid="{00000000-0005-0000-0000-000004000000}"/>
    <cellStyle name="標準_APAHO251300" xfId="4" xr:uid="{00000000-0005-0000-0000-000005000000}"/>
    <cellStyle name="標準_APAHO252300" xfId="5" xr:uid="{00000000-0005-0000-0000-000006000000}"/>
    <cellStyle name="標準_Book1" xfId="13" xr:uid="{8897F30B-92AB-4392-A52F-4D3D88988368}"/>
    <cellStyle name="標準_O-JJ0722-001-3_決算状況カード(各会計・関係団体)_O-JJ1016-001-3_財政状況資料集(決算状況カード(各会計・関係団体))(Rev2)2" xfId="14" xr:uid="{C9807893-852C-4761-BA0E-4ADF98DD36EE}"/>
    <cellStyle name="標準_O-JJ0722-001-8_連結実質赤字比率に係る赤字・黒字の構成分析" xfId="17" xr:uid="{EF431218-0558-4BF6-8F14-3A657B43B88F}"/>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v>類似団体内平均(円)</c:v>
          </c:tx>
          <c:spPr>
            <a:ln w="28575">
              <a:noFill/>
            </a:ln>
          </c:spPr>
          <c:marker>
            <c:symbol val="diamond"/>
            <c:size val="8"/>
            <c:spPr>
              <a:solidFill>
                <a:srgbClr val="000080"/>
              </a:solidFill>
              <a:ln>
                <a:solidFill>
                  <a:srgbClr val="000080"/>
                </a:solidFill>
                <a:prstDash val="solid"/>
              </a:ln>
            </c:spPr>
          </c:marker>
          <c:cat>
            <c:strLit>
              <c:ptCount val="5"/>
              <c:pt idx="0">
                <c:v> H30</c:v>
              </c:pt>
              <c:pt idx="1">
                <c:v> R01</c:v>
              </c:pt>
              <c:pt idx="2">
                <c:v> R02</c:v>
              </c:pt>
              <c:pt idx="3">
                <c:v> R03</c:v>
              </c:pt>
              <c:pt idx="4">
                <c:v> R04</c:v>
              </c:pt>
            </c:strLit>
          </c:cat>
          <c:val>
            <c:numLit>
              <c:formatCode>General</c:formatCode>
              <c:ptCount val="5"/>
              <c:pt idx="0">
                <c:v>54684</c:v>
              </c:pt>
              <c:pt idx="1">
                <c:v>62383</c:v>
              </c:pt>
              <c:pt idx="2">
                <c:v>63812</c:v>
              </c:pt>
              <c:pt idx="3">
                <c:v>45945</c:v>
              </c:pt>
              <c:pt idx="4">
                <c:v>44475</c:v>
              </c:pt>
            </c:numLit>
          </c:val>
          <c:smooth val="0"/>
          <c:extLst>
            <c:ext xmlns:c16="http://schemas.microsoft.com/office/drawing/2014/chart" uri="{C3380CC4-5D6E-409C-BE32-E72D297353CC}">
              <c16:uniqueId val="{00000000-13E1-461D-83B8-75E15458BB95}"/>
            </c:ext>
          </c:extLst>
        </c:ser>
        <c:ser>
          <c:idx val="1"/>
          <c:order val="1"/>
          <c:tx>
            <c:v>当該団体(円)</c:v>
          </c:tx>
          <c:spPr>
            <a:ln w="12700">
              <a:solidFill>
                <a:srgbClr val="FF0000"/>
              </a:solidFill>
              <a:prstDash val="solid"/>
            </a:ln>
          </c:spPr>
          <c:marker>
            <c:symbol val="circle"/>
            <c:size val="8"/>
            <c:spPr>
              <a:solidFill>
                <a:srgbClr val="FF0000"/>
              </a:solidFill>
              <a:ln>
                <a:solidFill>
                  <a:srgbClr val="FF0000"/>
                </a:solidFill>
                <a:prstDash val="solid"/>
              </a:ln>
            </c:spPr>
          </c:marker>
          <c:cat>
            <c:strLit>
              <c:ptCount val="5"/>
              <c:pt idx="0">
                <c:v> H30</c:v>
              </c:pt>
              <c:pt idx="1">
                <c:v> R01</c:v>
              </c:pt>
              <c:pt idx="2">
                <c:v> R02</c:v>
              </c:pt>
              <c:pt idx="3">
                <c:v> R03</c:v>
              </c:pt>
              <c:pt idx="4">
                <c:v> R04</c:v>
              </c:pt>
            </c:strLit>
          </c:cat>
          <c:val>
            <c:numLit>
              <c:formatCode>General</c:formatCode>
              <c:ptCount val="5"/>
              <c:pt idx="0">
                <c:v>108940</c:v>
              </c:pt>
              <c:pt idx="1">
                <c:v>96464</c:v>
              </c:pt>
              <c:pt idx="2">
                <c:v>95259</c:v>
              </c:pt>
              <c:pt idx="3">
                <c:v>106487</c:v>
              </c:pt>
              <c:pt idx="4">
                <c:v>77911</c:v>
              </c:pt>
            </c:numLit>
          </c:val>
          <c:smooth val="0"/>
          <c:extLst>
            <c:ext xmlns:c16="http://schemas.microsoft.com/office/drawing/2014/chart" uri="{C3380CC4-5D6E-409C-BE32-E72D297353CC}">
              <c16:uniqueId val="{00000001-13E1-461D-83B8-75E15458BB9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v>実質収支額</c:v>
          </c:tx>
          <c:spPr>
            <a:solidFill>
              <a:srgbClr val="00FFFF"/>
            </a:solidFill>
            <a:ln w="3175">
              <a:solidFill>
                <a:srgbClr val="000000"/>
              </a:solidFill>
              <a:prstDash val="solid"/>
            </a:ln>
          </c:spPr>
          <c:invertIfNegative val="0"/>
          <c:cat>
            <c:strLit>
              <c:ptCount val="5"/>
              <c:pt idx="0">
                <c:v>H30</c:v>
              </c:pt>
              <c:pt idx="1">
                <c:v>R01</c:v>
              </c:pt>
              <c:pt idx="2">
                <c:v>R02</c:v>
              </c:pt>
              <c:pt idx="3">
                <c:v>R03</c:v>
              </c:pt>
              <c:pt idx="4">
                <c:v>R04</c:v>
              </c:pt>
            </c:strLit>
          </c:cat>
          <c:val>
            <c:numLit>
              <c:formatCode>General</c:formatCode>
              <c:ptCount val="5"/>
              <c:pt idx="0">
                <c:v>6.08</c:v>
              </c:pt>
              <c:pt idx="1">
                <c:v>10.5</c:v>
              </c:pt>
              <c:pt idx="2">
                <c:v>7.66</c:v>
              </c:pt>
              <c:pt idx="3">
                <c:v>9.7100000000000009</c:v>
              </c:pt>
              <c:pt idx="4">
                <c:v>11.54</c:v>
              </c:pt>
            </c:numLit>
          </c:val>
          <c:extLst>
            <c:ext xmlns:c16="http://schemas.microsoft.com/office/drawing/2014/chart" uri="{C3380CC4-5D6E-409C-BE32-E72D297353CC}">
              <c16:uniqueId val="{00000000-386E-44CE-9E9C-A44A562AAC34}"/>
            </c:ext>
          </c:extLst>
        </c:ser>
        <c:ser>
          <c:idx val="1"/>
          <c:order val="1"/>
          <c:tx>
            <c:v>財政調整基金残高</c:v>
          </c:tx>
          <c:spPr>
            <a:solidFill>
              <a:srgbClr val="FF8080"/>
            </a:solidFill>
            <a:ln w="3175">
              <a:solidFill>
                <a:srgbClr val="000000"/>
              </a:solidFill>
              <a:prstDash val="solid"/>
            </a:ln>
          </c:spPr>
          <c:invertIfNegative val="0"/>
          <c:cat>
            <c:strLit>
              <c:ptCount val="5"/>
              <c:pt idx="0">
                <c:v>H30</c:v>
              </c:pt>
              <c:pt idx="1">
                <c:v>R01</c:v>
              </c:pt>
              <c:pt idx="2">
                <c:v>R02</c:v>
              </c:pt>
              <c:pt idx="3">
                <c:v>R03</c:v>
              </c:pt>
              <c:pt idx="4">
                <c:v>R04</c:v>
              </c:pt>
            </c:strLit>
          </c:cat>
          <c:val>
            <c:numLit>
              <c:formatCode>General</c:formatCode>
              <c:ptCount val="5"/>
              <c:pt idx="0">
                <c:v>33.79</c:v>
              </c:pt>
              <c:pt idx="1">
                <c:v>26.66</c:v>
              </c:pt>
              <c:pt idx="2">
                <c:v>27.74</c:v>
              </c:pt>
              <c:pt idx="3">
                <c:v>27.63</c:v>
              </c:pt>
              <c:pt idx="4">
                <c:v>28.11</c:v>
              </c:pt>
            </c:numLit>
          </c:val>
          <c:extLst>
            <c:ext xmlns:c16="http://schemas.microsoft.com/office/drawing/2014/chart" uri="{C3380CC4-5D6E-409C-BE32-E72D297353CC}">
              <c16:uniqueId val="{00000001-386E-44CE-9E9C-A44A562AAC3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v>実質単年度収支</c:v>
          </c:tx>
          <c:spPr>
            <a:ln w="38100">
              <a:solidFill>
                <a:srgbClr val="FF0000"/>
              </a:solidFill>
              <a:prstDash val="solid"/>
            </a:ln>
          </c:spPr>
          <c:marker>
            <c:symbol val="circle"/>
            <c:size val="15"/>
            <c:spPr>
              <a:solidFill>
                <a:srgbClr val="FF0000"/>
              </a:solidFill>
              <a:ln>
                <a:solidFill>
                  <a:srgbClr val="FF0000"/>
                </a:solidFill>
                <a:prstDash val="solid"/>
              </a:ln>
            </c:spPr>
          </c:marker>
          <c:cat>
            <c:strLit>
              <c:ptCount val="5"/>
              <c:pt idx="0">
                <c:v>H30</c:v>
              </c:pt>
              <c:pt idx="1">
                <c:v>R01</c:v>
              </c:pt>
              <c:pt idx="2">
                <c:v>R02</c:v>
              </c:pt>
              <c:pt idx="3">
                <c:v>R03</c:v>
              </c:pt>
              <c:pt idx="4">
                <c:v>R04</c:v>
              </c:pt>
            </c:strLit>
          </c:cat>
          <c:val>
            <c:numLit>
              <c:formatCode>General</c:formatCode>
              <c:ptCount val="5"/>
              <c:pt idx="0">
                <c:v>-3.47</c:v>
              </c:pt>
              <c:pt idx="1">
                <c:v>-3.32</c:v>
              </c:pt>
              <c:pt idx="2">
                <c:v>-1.68</c:v>
              </c:pt>
              <c:pt idx="3">
                <c:v>3.38</c:v>
              </c:pt>
              <c:pt idx="4">
                <c:v>1.17</c:v>
              </c:pt>
            </c:numLit>
          </c:val>
          <c:smooth val="0"/>
          <c:extLst>
            <c:ext xmlns:c16="http://schemas.microsoft.com/office/drawing/2014/chart" uri="{C3380CC4-5D6E-409C-BE32-E72D297353CC}">
              <c16:uniqueId val="{00000002-386E-44CE-9E9C-A44A562AAC3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v>その他会計（黒字）</c:v>
          </c:tx>
          <c:spPr>
            <a:solidFill>
              <a:srgbClr val="0000FF"/>
            </a:solidFill>
            <a:ln w="3175">
              <a:solidFill>
                <a:srgbClr val="000000"/>
              </a:solidFill>
              <a:prstDash val="solid"/>
            </a:ln>
          </c:spPr>
          <c:invertIfNegative val="0"/>
          <c:cat>
            <c:strLit>
              <c:ptCount val="10"/>
              <c:pt idx="0">
                <c:v>H30 赤字額</c:v>
              </c:pt>
              <c:pt idx="1">
                <c:v>H30 黒字額</c:v>
              </c:pt>
              <c:pt idx="2">
                <c:v>R01 赤字額</c:v>
              </c:pt>
              <c:pt idx="3">
                <c:v>R01 黒字額</c:v>
              </c:pt>
              <c:pt idx="4">
                <c:v>R02 赤字額</c:v>
              </c:pt>
              <c:pt idx="5">
                <c:v>R02 黒字額</c:v>
              </c:pt>
              <c:pt idx="6">
                <c:v>R03 赤字額</c:v>
              </c:pt>
              <c:pt idx="7">
                <c:v>R03 黒字額</c:v>
              </c:pt>
              <c:pt idx="8">
                <c:v>R04 赤字額</c:v>
              </c:pt>
              <c:pt idx="9">
                <c:v>R04 黒字額</c:v>
              </c:pt>
            </c:strLit>
          </c:cat>
          <c:val>
            <c:numLit>
              <c:formatCode>General</c:formatCode>
              <c:ptCount val="10"/>
              <c:pt idx="0">
                <c:v>#N/A</c:v>
              </c:pt>
              <c:pt idx="1">
                <c:v>0</c:v>
              </c:pt>
              <c:pt idx="2">
                <c:v>#N/A</c:v>
              </c:pt>
              <c:pt idx="3">
                <c:v>0.37</c:v>
              </c:pt>
              <c:pt idx="4">
                <c:v>#N/A</c:v>
              </c:pt>
              <c:pt idx="5">
                <c:v>0.02</c:v>
              </c:pt>
              <c:pt idx="6">
                <c:v>#N/A</c:v>
              </c:pt>
              <c:pt idx="7">
                <c:v>7.0000000000000007E-2</c:v>
              </c:pt>
              <c:pt idx="8">
                <c:v>#N/A</c:v>
              </c:pt>
              <c:pt idx="9">
                <c:v>0.01</c:v>
              </c:pt>
            </c:numLit>
          </c:val>
          <c:extLst>
            <c:ext xmlns:c16="http://schemas.microsoft.com/office/drawing/2014/chart" uri="{C3380CC4-5D6E-409C-BE32-E72D297353CC}">
              <c16:uniqueId val="{00000000-8892-4F01-A0D3-6DF03790C3E1}"/>
            </c:ext>
          </c:extLst>
        </c:ser>
        <c:ser>
          <c:idx val="1"/>
          <c:order val="1"/>
          <c:tx>
            <c:v>その他会計（赤字）</c:v>
          </c:tx>
          <c:spPr>
            <a:solidFill>
              <a:srgbClr val="FF0000"/>
            </a:solidFill>
            <a:ln w="3175">
              <a:solidFill>
                <a:srgbClr val="000000"/>
              </a:solidFill>
              <a:prstDash val="solid"/>
            </a:ln>
          </c:spPr>
          <c:invertIfNegative val="0"/>
          <c:cat>
            <c:strLit>
              <c:ptCount val="10"/>
              <c:pt idx="0">
                <c:v>H30 赤字額</c:v>
              </c:pt>
              <c:pt idx="1">
                <c:v>H30 黒字額</c:v>
              </c:pt>
              <c:pt idx="2">
                <c:v>R01 赤字額</c:v>
              </c:pt>
              <c:pt idx="3">
                <c:v>R01 黒字額</c:v>
              </c:pt>
              <c:pt idx="4">
                <c:v>R02 赤字額</c:v>
              </c:pt>
              <c:pt idx="5">
                <c:v>R02 黒字額</c:v>
              </c:pt>
              <c:pt idx="6">
                <c:v>R03 赤字額</c:v>
              </c:pt>
              <c:pt idx="7">
                <c:v>R03 黒字額</c:v>
              </c:pt>
              <c:pt idx="8">
                <c:v>R04 赤字額</c:v>
              </c:pt>
              <c:pt idx="9">
                <c:v>R04 黒字額</c:v>
              </c:pt>
            </c:strLit>
          </c:cat>
          <c:val>
            <c:numLit>
              <c:formatCode>General</c:formatCode>
              <c:ptCount val="10"/>
              <c:pt idx="0">
                <c:v>0</c:v>
              </c:pt>
              <c:pt idx="1">
                <c:v>0</c:v>
              </c:pt>
              <c:pt idx="2">
                <c:v>0</c:v>
              </c:pt>
              <c:pt idx="3">
                <c:v>0</c:v>
              </c:pt>
              <c:pt idx="4">
                <c:v>0</c:v>
              </c:pt>
              <c:pt idx="5">
                <c:v>0</c:v>
              </c:pt>
              <c:pt idx="6">
                <c:v>0</c:v>
              </c:pt>
              <c:pt idx="7">
                <c:v>0</c:v>
              </c:pt>
              <c:pt idx="8">
                <c:v>0</c:v>
              </c:pt>
              <c:pt idx="9">
                <c:v>0</c:v>
              </c:pt>
            </c:numLit>
          </c:val>
          <c:extLst>
            <c:ext xmlns:c16="http://schemas.microsoft.com/office/drawing/2014/chart" uri="{C3380CC4-5D6E-409C-BE32-E72D297353CC}">
              <c16:uniqueId val="{00000001-8892-4F01-A0D3-6DF03790C3E1}"/>
            </c:ext>
          </c:extLst>
        </c:ser>
        <c:ser>
          <c:idx val="2"/>
          <c:order val="2"/>
          <c:tx>
            <c:v>後期高齢者医療事業特別会計</c:v>
          </c:tx>
          <c:spPr>
            <a:solidFill>
              <a:srgbClr val="00FF00"/>
            </a:solidFill>
            <a:ln w="3175">
              <a:solidFill>
                <a:srgbClr val="000000"/>
              </a:solidFill>
              <a:prstDash val="solid"/>
            </a:ln>
          </c:spPr>
          <c:invertIfNegative val="0"/>
          <c:cat>
            <c:strLit>
              <c:ptCount val="10"/>
              <c:pt idx="0">
                <c:v>H30 赤字額</c:v>
              </c:pt>
              <c:pt idx="1">
                <c:v>H30 黒字額</c:v>
              </c:pt>
              <c:pt idx="2">
                <c:v>R01 赤字額</c:v>
              </c:pt>
              <c:pt idx="3">
                <c:v>R01 黒字額</c:v>
              </c:pt>
              <c:pt idx="4">
                <c:v>R02 赤字額</c:v>
              </c:pt>
              <c:pt idx="5">
                <c:v>R02 黒字額</c:v>
              </c:pt>
              <c:pt idx="6">
                <c:v>R03 赤字額</c:v>
              </c:pt>
              <c:pt idx="7">
                <c:v>R03 黒字額</c:v>
              </c:pt>
              <c:pt idx="8">
                <c:v>R04 赤字額</c:v>
              </c:pt>
              <c:pt idx="9">
                <c:v>R04 黒字額</c:v>
              </c:pt>
            </c:strLit>
          </c:cat>
          <c:val>
            <c:numLit>
              <c:formatCode>General</c:formatCode>
              <c:ptCount val="10"/>
              <c:pt idx="0">
                <c:v>#N/A</c:v>
              </c:pt>
              <c:pt idx="1">
                <c:v>0.01</c:v>
              </c:pt>
              <c:pt idx="2">
                <c:v>#N/A</c:v>
              </c:pt>
              <c:pt idx="3">
                <c:v>0.01</c:v>
              </c:pt>
              <c:pt idx="4">
                <c:v>#N/A</c:v>
              </c:pt>
              <c:pt idx="5">
                <c:v>0.01</c:v>
              </c:pt>
              <c:pt idx="6">
                <c:v>#N/A</c:v>
              </c:pt>
              <c:pt idx="7">
                <c:v>0.01</c:v>
              </c:pt>
              <c:pt idx="8">
                <c:v>#N/A</c:v>
              </c:pt>
              <c:pt idx="9">
                <c:v>0</c:v>
              </c:pt>
            </c:numLit>
          </c:val>
          <c:extLst>
            <c:ext xmlns:c16="http://schemas.microsoft.com/office/drawing/2014/chart" uri="{C3380CC4-5D6E-409C-BE32-E72D297353CC}">
              <c16:uniqueId val="{00000002-8892-4F01-A0D3-6DF03790C3E1}"/>
            </c:ext>
          </c:extLst>
        </c:ser>
        <c:ser>
          <c:idx val="3"/>
          <c:order val="3"/>
          <c:tx>
            <c:v>温泉給湯事業会計</c:v>
          </c:tx>
          <c:spPr>
            <a:solidFill>
              <a:srgbClr val="800080"/>
            </a:solidFill>
            <a:ln w="3175">
              <a:solidFill>
                <a:srgbClr val="000000"/>
              </a:solidFill>
              <a:prstDash val="solid"/>
            </a:ln>
          </c:spPr>
          <c:invertIfNegative val="0"/>
          <c:cat>
            <c:strLit>
              <c:ptCount val="10"/>
              <c:pt idx="0">
                <c:v>H30 赤字額</c:v>
              </c:pt>
              <c:pt idx="1">
                <c:v>H30 黒字額</c:v>
              </c:pt>
              <c:pt idx="2">
                <c:v>R01 赤字額</c:v>
              </c:pt>
              <c:pt idx="3">
                <c:v>R01 黒字額</c:v>
              </c:pt>
              <c:pt idx="4">
                <c:v>R02 赤字額</c:v>
              </c:pt>
              <c:pt idx="5">
                <c:v>R02 黒字額</c:v>
              </c:pt>
              <c:pt idx="6">
                <c:v>R03 赤字額</c:v>
              </c:pt>
              <c:pt idx="7">
                <c:v>R03 黒字額</c:v>
              </c:pt>
              <c:pt idx="8">
                <c:v>R04 赤字額</c:v>
              </c:pt>
              <c:pt idx="9">
                <c:v>R04 黒字額</c:v>
              </c:pt>
            </c:strLit>
          </c:cat>
          <c:val>
            <c:numLit>
              <c:formatCode>General</c:formatCode>
              <c:ptCount val="10"/>
              <c:pt idx="0">
                <c:v>#N/A</c:v>
              </c:pt>
              <c:pt idx="1">
                <c:v>0.02</c:v>
              </c:pt>
              <c:pt idx="2">
                <c:v>#N/A</c:v>
              </c:pt>
              <c:pt idx="3">
                <c:v>0.03</c:v>
              </c:pt>
              <c:pt idx="4">
                <c:v>#N/A</c:v>
              </c:pt>
              <c:pt idx="5">
                <c:v>0</c:v>
              </c:pt>
              <c:pt idx="6">
                <c:v>#N/A</c:v>
              </c:pt>
              <c:pt idx="7">
                <c:v>0</c:v>
              </c:pt>
              <c:pt idx="8">
                <c:v>#N/A</c:v>
              </c:pt>
              <c:pt idx="9">
                <c:v>0.01</c:v>
              </c:pt>
            </c:numLit>
          </c:val>
          <c:extLst>
            <c:ext xmlns:c16="http://schemas.microsoft.com/office/drawing/2014/chart" uri="{C3380CC4-5D6E-409C-BE32-E72D297353CC}">
              <c16:uniqueId val="{00000003-8892-4F01-A0D3-6DF03790C3E1}"/>
            </c:ext>
          </c:extLst>
        </c:ser>
        <c:ser>
          <c:idx val="4"/>
          <c:order val="4"/>
          <c:tx>
            <c:v>国民健康保険事業特別会計</c:v>
          </c:tx>
          <c:spPr>
            <a:solidFill>
              <a:srgbClr val="FFFF00"/>
            </a:solidFill>
            <a:ln w="3175">
              <a:solidFill>
                <a:srgbClr val="000000"/>
              </a:solidFill>
              <a:prstDash val="solid"/>
            </a:ln>
          </c:spPr>
          <c:invertIfNegative val="0"/>
          <c:cat>
            <c:strLit>
              <c:ptCount val="10"/>
              <c:pt idx="0">
                <c:v>H30 赤字額</c:v>
              </c:pt>
              <c:pt idx="1">
                <c:v>H30 黒字額</c:v>
              </c:pt>
              <c:pt idx="2">
                <c:v>R01 赤字額</c:v>
              </c:pt>
              <c:pt idx="3">
                <c:v>R01 黒字額</c:v>
              </c:pt>
              <c:pt idx="4">
                <c:v>R02 赤字額</c:v>
              </c:pt>
              <c:pt idx="5">
                <c:v>R02 黒字額</c:v>
              </c:pt>
              <c:pt idx="6">
                <c:v>R03 赤字額</c:v>
              </c:pt>
              <c:pt idx="7">
                <c:v>R03 黒字額</c:v>
              </c:pt>
              <c:pt idx="8">
                <c:v>R04 赤字額</c:v>
              </c:pt>
              <c:pt idx="9">
                <c:v>R04 黒字額</c:v>
              </c:pt>
            </c:strLit>
          </c:cat>
          <c:val>
            <c:numLit>
              <c:formatCode>General</c:formatCode>
              <c:ptCount val="10"/>
              <c:pt idx="0">
                <c:v>#N/A</c:v>
              </c:pt>
              <c:pt idx="1">
                <c:v>0.61</c:v>
              </c:pt>
              <c:pt idx="2">
                <c:v>#N/A</c:v>
              </c:pt>
              <c:pt idx="3">
                <c:v>0.48</c:v>
              </c:pt>
              <c:pt idx="4">
                <c:v>#N/A</c:v>
              </c:pt>
              <c:pt idx="5">
                <c:v>0.38</c:v>
              </c:pt>
              <c:pt idx="6">
                <c:v>#N/A</c:v>
              </c:pt>
              <c:pt idx="7">
                <c:v>0.26</c:v>
              </c:pt>
              <c:pt idx="8">
                <c:v>#N/A</c:v>
              </c:pt>
              <c:pt idx="9">
                <c:v>0.25</c:v>
              </c:pt>
            </c:numLit>
          </c:val>
          <c:extLst>
            <c:ext xmlns:c16="http://schemas.microsoft.com/office/drawing/2014/chart" uri="{C3380CC4-5D6E-409C-BE32-E72D297353CC}">
              <c16:uniqueId val="{00000004-8892-4F01-A0D3-6DF03790C3E1}"/>
            </c:ext>
          </c:extLst>
        </c:ser>
        <c:ser>
          <c:idx val="5"/>
          <c:order val="5"/>
          <c:tx>
            <c:v>簡易水道事業会計</c:v>
          </c:tx>
          <c:spPr>
            <a:solidFill>
              <a:srgbClr val="FF6600"/>
            </a:solidFill>
            <a:ln w="3175">
              <a:solidFill>
                <a:srgbClr val="000000"/>
              </a:solidFill>
              <a:prstDash val="solid"/>
            </a:ln>
          </c:spPr>
          <c:invertIfNegative val="0"/>
          <c:cat>
            <c:strLit>
              <c:ptCount val="10"/>
              <c:pt idx="0">
                <c:v>H30 赤字額</c:v>
              </c:pt>
              <c:pt idx="1">
                <c:v>H30 黒字額</c:v>
              </c:pt>
              <c:pt idx="2">
                <c:v>R01 赤字額</c:v>
              </c:pt>
              <c:pt idx="3">
                <c:v>R01 黒字額</c:v>
              </c:pt>
              <c:pt idx="4">
                <c:v>R02 赤字額</c:v>
              </c:pt>
              <c:pt idx="5">
                <c:v>R02 黒字額</c:v>
              </c:pt>
              <c:pt idx="6">
                <c:v>R03 赤字額</c:v>
              </c:pt>
              <c:pt idx="7">
                <c:v>R03 黒字額</c:v>
              </c:pt>
              <c:pt idx="8">
                <c:v>R04 赤字額</c:v>
              </c:pt>
              <c:pt idx="9">
                <c:v>R04 黒字額</c:v>
              </c:pt>
            </c:strLit>
          </c:cat>
          <c:val>
            <c:numLit>
              <c:formatCode>General</c:formatCode>
              <c:ptCount val="10"/>
              <c:pt idx="0">
                <c:v>#N/A</c:v>
              </c:pt>
              <c:pt idx="1">
                <c:v>0.05</c:v>
              </c:pt>
              <c:pt idx="2">
                <c:v>#N/A</c:v>
              </c:pt>
              <c:pt idx="3">
                <c:v>0.08</c:v>
              </c:pt>
              <c:pt idx="4">
                <c:v>#N/A</c:v>
              </c:pt>
              <c:pt idx="5">
                <c:v>0.23</c:v>
              </c:pt>
              <c:pt idx="6">
                <c:v>#N/A</c:v>
              </c:pt>
              <c:pt idx="7">
                <c:v>0.42</c:v>
              </c:pt>
              <c:pt idx="8">
                <c:v>#N/A</c:v>
              </c:pt>
              <c:pt idx="9">
                <c:v>0.61</c:v>
              </c:pt>
            </c:numLit>
          </c:val>
          <c:extLst>
            <c:ext xmlns:c16="http://schemas.microsoft.com/office/drawing/2014/chart" uri="{C3380CC4-5D6E-409C-BE32-E72D297353CC}">
              <c16:uniqueId val="{00000005-8892-4F01-A0D3-6DF03790C3E1}"/>
            </c:ext>
          </c:extLst>
        </c:ser>
        <c:ser>
          <c:idx val="6"/>
          <c:order val="6"/>
          <c:tx>
            <c:v>下水道事業会計</c:v>
          </c:tx>
          <c:spPr>
            <a:solidFill>
              <a:srgbClr val="9999FF"/>
            </a:solidFill>
            <a:ln w="3175">
              <a:solidFill>
                <a:srgbClr val="000000"/>
              </a:solidFill>
              <a:prstDash val="solid"/>
            </a:ln>
          </c:spPr>
          <c:invertIfNegative val="0"/>
          <c:cat>
            <c:strLit>
              <c:ptCount val="10"/>
              <c:pt idx="0">
                <c:v>H30 赤字額</c:v>
              </c:pt>
              <c:pt idx="1">
                <c:v>H30 黒字額</c:v>
              </c:pt>
              <c:pt idx="2">
                <c:v>R01 赤字額</c:v>
              </c:pt>
              <c:pt idx="3">
                <c:v>R01 黒字額</c:v>
              </c:pt>
              <c:pt idx="4">
                <c:v>R02 赤字額</c:v>
              </c:pt>
              <c:pt idx="5">
                <c:v>R02 黒字額</c:v>
              </c:pt>
              <c:pt idx="6">
                <c:v>R03 赤字額</c:v>
              </c:pt>
              <c:pt idx="7">
                <c:v>R03 黒字額</c:v>
              </c:pt>
              <c:pt idx="8">
                <c:v>R04 赤字額</c:v>
              </c:pt>
              <c:pt idx="9">
                <c:v>R04 黒字額</c:v>
              </c:pt>
            </c:strLit>
          </c:cat>
          <c:val>
            <c:numLit>
              <c:formatCode>General</c:formatCode>
              <c:ptCount val="10"/>
              <c:pt idx="0">
                <c:v>0</c:v>
              </c:pt>
              <c:pt idx="1">
                <c:v>0</c:v>
              </c:pt>
              <c:pt idx="2">
                <c:v>0</c:v>
              </c:pt>
              <c:pt idx="3">
                <c:v>0</c:v>
              </c:pt>
              <c:pt idx="4">
                <c:v>#N/A</c:v>
              </c:pt>
              <c:pt idx="5">
                <c:v>0.55000000000000004</c:v>
              </c:pt>
              <c:pt idx="6">
                <c:v>#N/A</c:v>
              </c:pt>
              <c:pt idx="7">
                <c:v>0.87</c:v>
              </c:pt>
              <c:pt idx="8">
                <c:v>#N/A</c:v>
              </c:pt>
              <c:pt idx="9">
                <c:v>1.22</c:v>
              </c:pt>
            </c:numLit>
          </c:val>
          <c:extLst>
            <c:ext xmlns:c16="http://schemas.microsoft.com/office/drawing/2014/chart" uri="{C3380CC4-5D6E-409C-BE32-E72D297353CC}">
              <c16:uniqueId val="{00000006-8892-4F01-A0D3-6DF03790C3E1}"/>
            </c:ext>
          </c:extLst>
        </c:ser>
        <c:ser>
          <c:idx val="7"/>
          <c:order val="7"/>
          <c:tx>
            <c:v>介護保険事業特別会計</c:v>
          </c:tx>
          <c:spPr>
            <a:solidFill>
              <a:srgbClr val="008000"/>
            </a:solidFill>
            <a:ln w="3175">
              <a:solidFill>
                <a:srgbClr val="000000"/>
              </a:solidFill>
              <a:prstDash val="solid"/>
            </a:ln>
          </c:spPr>
          <c:invertIfNegative val="0"/>
          <c:cat>
            <c:strLit>
              <c:ptCount val="10"/>
              <c:pt idx="0">
                <c:v>H30 赤字額</c:v>
              </c:pt>
              <c:pt idx="1">
                <c:v>H30 黒字額</c:v>
              </c:pt>
              <c:pt idx="2">
                <c:v>R01 赤字額</c:v>
              </c:pt>
              <c:pt idx="3">
                <c:v>R01 黒字額</c:v>
              </c:pt>
              <c:pt idx="4">
                <c:v>R02 赤字額</c:v>
              </c:pt>
              <c:pt idx="5">
                <c:v>R02 黒字額</c:v>
              </c:pt>
              <c:pt idx="6">
                <c:v>R03 赤字額</c:v>
              </c:pt>
              <c:pt idx="7">
                <c:v>R03 黒字額</c:v>
              </c:pt>
              <c:pt idx="8">
                <c:v>R04 赤字額</c:v>
              </c:pt>
              <c:pt idx="9">
                <c:v>R04 黒字額</c:v>
              </c:pt>
            </c:strLit>
          </c:cat>
          <c:val>
            <c:numLit>
              <c:formatCode>General</c:formatCode>
              <c:ptCount val="10"/>
              <c:pt idx="0">
                <c:v>#N/A</c:v>
              </c:pt>
              <c:pt idx="1">
                <c:v>1.1100000000000001</c:v>
              </c:pt>
              <c:pt idx="2">
                <c:v>#N/A</c:v>
              </c:pt>
              <c:pt idx="3">
                <c:v>0.59</c:v>
              </c:pt>
              <c:pt idx="4">
                <c:v>#N/A</c:v>
              </c:pt>
              <c:pt idx="5">
                <c:v>0.8</c:v>
              </c:pt>
              <c:pt idx="6">
                <c:v>#N/A</c:v>
              </c:pt>
              <c:pt idx="7">
                <c:v>1.47</c:v>
              </c:pt>
              <c:pt idx="8">
                <c:v>#N/A</c:v>
              </c:pt>
              <c:pt idx="9">
                <c:v>1.87</c:v>
              </c:pt>
            </c:numLit>
          </c:val>
          <c:extLst>
            <c:ext xmlns:c16="http://schemas.microsoft.com/office/drawing/2014/chart" uri="{C3380CC4-5D6E-409C-BE32-E72D297353CC}">
              <c16:uniqueId val="{00000007-8892-4F01-A0D3-6DF03790C3E1}"/>
            </c:ext>
          </c:extLst>
        </c:ser>
        <c:ser>
          <c:idx val="8"/>
          <c:order val="8"/>
          <c:tx>
            <c:v>水道事業会計</c:v>
          </c:tx>
          <c:spPr>
            <a:solidFill>
              <a:srgbClr val="00FFFF"/>
            </a:solidFill>
            <a:ln w="3175">
              <a:solidFill>
                <a:srgbClr val="000000"/>
              </a:solidFill>
              <a:prstDash val="solid"/>
            </a:ln>
          </c:spPr>
          <c:invertIfNegative val="0"/>
          <c:cat>
            <c:strLit>
              <c:ptCount val="10"/>
              <c:pt idx="0">
                <c:v>H30 赤字額</c:v>
              </c:pt>
              <c:pt idx="1">
                <c:v>H30 黒字額</c:v>
              </c:pt>
              <c:pt idx="2">
                <c:v>R01 赤字額</c:v>
              </c:pt>
              <c:pt idx="3">
                <c:v>R01 黒字額</c:v>
              </c:pt>
              <c:pt idx="4">
                <c:v>R02 赤字額</c:v>
              </c:pt>
              <c:pt idx="5">
                <c:v>R02 黒字額</c:v>
              </c:pt>
              <c:pt idx="6">
                <c:v>R03 赤字額</c:v>
              </c:pt>
              <c:pt idx="7">
                <c:v>R03 黒字額</c:v>
              </c:pt>
              <c:pt idx="8">
                <c:v>R04 赤字額</c:v>
              </c:pt>
              <c:pt idx="9">
                <c:v>R04 黒字額</c:v>
              </c:pt>
            </c:strLit>
          </c:cat>
          <c:val>
            <c:numLit>
              <c:formatCode>General</c:formatCode>
              <c:ptCount val="10"/>
              <c:pt idx="0">
                <c:v>#N/A</c:v>
              </c:pt>
              <c:pt idx="1">
                <c:v>4.03</c:v>
              </c:pt>
              <c:pt idx="2">
                <c:v>#N/A</c:v>
              </c:pt>
              <c:pt idx="3">
                <c:v>4.74</c:v>
              </c:pt>
              <c:pt idx="4">
                <c:v>#N/A</c:v>
              </c:pt>
              <c:pt idx="5">
                <c:v>4.99</c:v>
              </c:pt>
              <c:pt idx="6">
                <c:v>#N/A</c:v>
              </c:pt>
              <c:pt idx="7">
                <c:v>5.33</c:v>
              </c:pt>
              <c:pt idx="8">
                <c:v>#N/A</c:v>
              </c:pt>
              <c:pt idx="9">
                <c:v>5.76</c:v>
              </c:pt>
            </c:numLit>
          </c:val>
          <c:extLst>
            <c:ext xmlns:c16="http://schemas.microsoft.com/office/drawing/2014/chart" uri="{C3380CC4-5D6E-409C-BE32-E72D297353CC}">
              <c16:uniqueId val="{00000008-8892-4F01-A0D3-6DF03790C3E1}"/>
            </c:ext>
          </c:extLst>
        </c:ser>
        <c:ser>
          <c:idx val="9"/>
          <c:order val="9"/>
          <c:tx>
            <c:v>一般会計</c:v>
          </c:tx>
          <c:spPr>
            <a:solidFill>
              <a:srgbClr val="FF8080"/>
            </a:solidFill>
            <a:ln w="3175">
              <a:solidFill>
                <a:srgbClr val="000000"/>
              </a:solidFill>
              <a:prstDash val="solid"/>
            </a:ln>
          </c:spPr>
          <c:invertIfNegative val="0"/>
          <c:cat>
            <c:strLit>
              <c:ptCount val="10"/>
              <c:pt idx="0">
                <c:v>H30 赤字額</c:v>
              </c:pt>
              <c:pt idx="1">
                <c:v>H30 黒字額</c:v>
              </c:pt>
              <c:pt idx="2">
                <c:v>R01 赤字額</c:v>
              </c:pt>
              <c:pt idx="3">
                <c:v>R01 黒字額</c:v>
              </c:pt>
              <c:pt idx="4">
                <c:v>R02 赤字額</c:v>
              </c:pt>
              <c:pt idx="5">
                <c:v>R02 黒字額</c:v>
              </c:pt>
              <c:pt idx="6">
                <c:v>R03 赤字額</c:v>
              </c:pt>
              <c:pt idx="7">
                <c:v>R03 黒字額</c:v>
              </c:pt>
              <c:pt idx="8">
                <c:v>R04 赤字額</c:v>
              </c:pt>
              <c:pt idx="9">
                <c:v>R04 黒字額</c:v>
              </c:pt>
            </c:strLit>
          </c:cat>
          <c:val>
            <c:numLit>
              <c:formatCode>General</c:formatCode>
              <c:ptCount val="10"/>
              <c:pt idx="0">
                <c:v>#N/A</c:v>
              </c:pt>
              <c:pt idx="1">
                <c:v>6.06</c:v>
              </c:pt>
              <c:pt idx="2">
                <c:v>#N/A</c:v>
              </c:pt>
              <c:pt idx="3">
                <c:v>10.44</c:v>
              </c:pt>
              <c:pt idx="4">
                <c:v>#N/A</c:v>
              </c:pt>
              <c:pt idx="5">
                <c:v>7.63</c:v>
              </c:pt>
              <c:pt idx="6">
                <c:v>#N/A</c:v>
              </c:pt>
              <c:pt idx="7">
                <c:v>9.6300000000000008</c:v>
              </c:pt>
              <c:pt idx="8">
                <c:v>#N/A</c:v>
              </c:pt>
              <c:pt idx="9">
                <c:v>11.52</c:v>
              </c:pt>
            </c:numLit>
          </c:val>
          <c:extLst>
            <c:ext xmlns:c16="http://schemas.microsoft.com/office/drawing/2014/chart" uri="{C3380CC4-5D6E-409C-BE32-E72D297353CC}">
              <c16:uniqueId val="{00000009-8892-4F01-A0D3-6DF03790C3E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v>算入公債費等</c:v>
          </c:tx>
          <c:spPr>
            <a:solidFill>
              <a:srgbClr val="00FF00"/>
            </a:solidFill>
            <a:ln w="3175">
              <a:solidFill>
                <a:srgbClr val="000000"/>
              </a:solidFill>
              <a:prstDash val="solid"/>
            </a:ln>
          </c:spPr>
          <c:invertIfNegative val="0"/>
          <c:cat>
            <c:strLit>
              <c:ptCount val="15"/>
              <c:pt idx="0">
                <c:v>H30 元利償還金等</c:v>
              </c:pt>
              <c:pt idx="2">
                <c:v>H30 算入公債費等</c:v>
              </c:pt>
              <c:pt idx="3">
                <c:v>R01 元利償還金等</c:v>
              </c:pt>
              <c:pt idx="5">
                <c:v>R01 算入公債費等</c:v>
              </c:pt>
              <c:pt idx="6">
                <c:v>R02 元利償還金等</c:v>
              </c:pt>
              <c:pt idx="8">
                <c:v>R02 算入公債費等</c:v>
              </c:pt>
              <c:pt idx="9">
                <c:v>R03 元利償還金等</c:v>
              </c:pt>
              <c:pt idx="11">
                <c:v>R03 算入公債費等</c:v>
              </c:pt>
              <c:pt idx="12">
                <c:v>R04 元利償還金等</c:v>
              </c:pt>
              <c:pt idx="14">
                <c:v>R04 算入公債費等</c:v>
              </c:pt>
            </c:strLit>
          </c:cat>
          <c:val>
            <c:numLit>
              <c:formatCode>General</c:formatCode>
              <c:ptCount val="15"/>
              <c:pt idx="2">
                <c:v>4405</c:v>
              </c:pt>
              <c:pt idx="5">
                <c:v>4150</c:v>
              </c:pt>
              <c:pt idx="8">
                <c:v>4093</c:v>
              </c:pt>
              <c:pt idx="11">
                <c:v>4138</c:v>
              </c:pt>
              <c:pt idx="14">
                <c:v>3916</c:v>
              </c:pt>
            </c:numLit>
          </c:val>
          <c:extLst>
            <c:ext xmlns:c16="http://schemas.microsoft.com/office/drawing/2014/chart" uri="{C3380CC4-5D6E-409C-BE32-E72D297353CC}">
              <c16:uniqueId val="{00000000-CB36-4927-A723-901F635B08A3}"/>
            </c:ext>
          </c:extLst>
        </c:ser>
        <c:ser>
          <c:idx val="1"/>
          <c:order val="1"/>
          <c:tx>
            <c:v>一時借入金の利子</c:v>
          </c:tx>
          <c:spPr>
            <a:solidFill>
              <a:srgbClr val="800080"/>
            </a:solidFill>
            <a:ln w="3175">
              <a:solidFill>
                <a:srgbClr val="000000"/>
              </a:solidFill>
              <a:prstDash val="solid"/>
            </a:ln>
          </c:spPr>
          <c:invertIfNegative val="0"/>
          <c:cat>
            <c:strLit>
              <c:ptCount val="15"/>
              <c:pt idx="0">
                <c:v>H30 元利償還金等</c:v>
              </c:pt>
              <c:pt idx="2">
                <c:v>H30 算入公債費等</c:v>
              </c:pt>
              <c:pt idx="3">
                <c:v>R01 元利償還金等</c:v>
              </c:pt>
              <c:pt idx="5">
                <c:v>R01 算入公債費等</c:v>
              </c:pt>
              <c:pt idx="6">
                <c:v>R02 元利償還金等</c:v>
              </c:pt>
              <c:pt idx="8">
                <c:v>R02 算入公債費等</c:v>
              </c:pt>
              <c:pt idx="9">
                <c:v>R03 元利償還金等</c:v>
              </c:pt>
              <c:pt idx="11">
                <c:v>R03 算入公債費等</c:v>
              </c:pt>
              <c:pt idx="12">
                <c:v>R04 元利償還金等</c:v>
              </c:pt>
              <c:pt idx="14">
                <c:v>R04 算入公債費等</c:v>
              </c:pt>
            </c:strLit>
          </c:cat>
          <c:val>
            <c:numLit>
              <c:formatCode>General</c:formatCode>
              <c:ptCount val="15"/>
              <c:pt idx="0">
                <c:v>0</c:v>
              </c:pt>
              <c:pt idx="3">
                <c:v>0</c:v>
              </c:pt>
              <c:pt idx="6">
                <c:v>0</c:v>
              </c:pt>
              <c:pt idx="9">
                <c:v>0</c:v>
              </c:pt>
              <c:pt idx="12">
                <c:v>0</c:v>
              </c:pt>
            </c:numLit>
          </c:val>
          <c:extLst>
            <c:ext xmlns:c16="http://schemas.microsoft.com/office/drawing/2014/chart" uri="{C3380CC4-5D6E-409C-BE32-E72D297353CC}">
              <c16:uniqueId val="{00000001-CB36-4927-A723-901F635B08A3}"/>
            </c:ext>
          </c:extLst>
        </c:ser>
        <c:ser>
          <c:idx val="2"/>
          <c:order val="2"/>
          <c:tx>
            <c:v>債務負担行為に基づく支出額</c:v>
          </c:tx>
          <c:spPr>
            <a:solidFill>
              <a:srgbClr val="FFFF00"/>
            </a:solidFill>
            <a:ln w="3175">
              <a:solidFill>
                <a:srgbClr val="000000"/>
              </a:solidFill>
              <a:prstDash val="solid"/>
            </a:ln>
          </c:spPr>
          <c:invertIfNegative val="0"/>
          <c:cat>
            <c:strLit>
              <c:ptCount val="15"/>
              <c:pt idx="0">
                <c:v>H30 元利償還金等</c:v>
              </c:pt>
              <c:pt idx="2">
                <c:v>H30 算入公債費等</c:v>
              </c:pt>
              <c:pt idx="3">
                <c:v>R01 元利償還金等</c:v>
              </c:pt>
              <c:pt idx="5">
                <c:v>R01 算入公債費等</c:v>
              </c:pt>
              <c:pt idx="6">
                <c:v>R02 元利償還金等</c:v>
              </c:pt>
              <c:pt idx="8">
                <c:v>R02 算入公債費等</c:v>
              </c:pt>
              <c:pt idx="9">
                <c:v>R03 元利償還金等</c:v>
              </c:pt>
              <c:pt idx="11">
                <c:v>R03 算入公債費等</c:v>
              </c:pt>
              <c:pt idx="12">
                <c:v>R04 元利償還金等</c:v>
              </c:pt>
              <c:pt idx="14">
                <c:v>R04 算入公債費等</c:v>
              </c:pt>
            </c:strLit>
          </c:cat>
          <c:val>
            <c:numLit>
              <c:formatCode>General</c:formatCode>
              <c:ptCount val="15"/>
              <c:pt idx="0">
                <c:v>88</c:v>
              </c:pt>
              <c:pt idx="3">
                <c:v>87</c:v>
              </c:pt>
              <c:pt idx="6">
                <c:v>78</c:v>
              </c:pt>
              <c:pt idx="9">
                <c:v>55</c:v>
              </c:pt>
              <c:pt idx="12">
                <c:v>46</c:v>
              </c:pt>
            </c:numLit>
          </c:val>
          <c:extLst>
            <c:ext xmlns:c16="http://schemas.microsoft.com/office/drawing/2014/chart" uri="{C3380CC4-5D6E-409C-BE32-E72D297353CC}">
              <c16:uniqueId val="{00000002-CB36-4927-A723-901F635B08A3}"/>
            </c:ext>
          </c:extLst>
        </c:ser>
        <c:ser>
          <c:idx val="3"/>
          <c:order val="3"/>
          <c:tx>
            <c:v>組合等が起こした地方債の元利償還金に対する負担金等</c:v>
          </c:tx>
          <c:spPr>
            <a:solidFill>
              <a:srgbClr val="FF6600"/>
            </a:solidFill>
            <a:ln w="3175">
              <a:solidFill>
                <a:srgbClr val="000000"/>
              </a:solidFill>
              <a:prstDash val="solid"/>
            </a:ln>
          </c:spPr>
          <c:invertIfNegative val="0"/>
          <c:cat>
            <c:strLit>
              <c:ptCount val="15"/>
              <c:pt idx="0">
                <c:v>H30 元利償還金等</c:v>
              </c:pt>
              <c:pt idx="2">
                <c:v>H30 算入公債費等</c:v>
              </c:pt>
              <c:pt idx="3">
                <c:v>R01 元利償還金等</c:v>
              </c:pt>
              <c:pt idx="5">
                <c:v>R01 算入公債費等</c:v>
              </c:pt>
              <c:pt idx="6">
                <c:v>R02 元利償還金等</c:v>
              </c:pt>
              <c:pt idx="8">
                <c:v>R02 算入公債費等</c:v>
              </c:pt>
              <c:pt idx="9">
                <c:v>R03 元利償還金等</c:v>
              </c:pt>
              <c:pt idx="11">
                <c:v>R03 算入公債費等</c:v>
              </c:pt>
              <c:pt idx="12">
                <c:v>R04 元利償還金等</c:v>
              </c:pt>
              <c:pt idx="14">
                <c:v>R04 算入公債費等</c:v>
              </c:pt>
            </c:strLit>
          </c:cat>
          <c:val>
            <c:numLit>
              <c:formatCode>General</c:formatCode>
              <c:ptCount val="15"/>
              <c:pt idx="0">
                <c:v>0</c:v>
              </c:pt>
              <c:pt idx="3">
                <c:v>0</c:v>
              </c:pt>
              <c:pt idx="6">
                <c:v>0</c:v>
              </c:pt>
              <c:pt idx="9">
                <c:v>0</c:v>
              </c:pt>
              <c:pt idx="12">
                <c:v>0</c:v>
              </c:pt>
            </c:numLit>
          </c:val>
          <c:extLst>
            <c:ext xmlns:c16="http://schemas.microsoft.com/office/drawing/2014/chart" uri="{C3380CC4-5D6E-409C-BE32-E72D297353CC}">
              <c16:uniqueId val="{00000003-CB36-4927-A723-901F635B08A3}"/>
            </c:ext>
          </c:extLst>
        </c:ser>
        <c:ser>
          <c:idx val="4"/>
          <c:order val="4"/>
          <c:tx>
            <c:v>公営企業債の元利償還金に対する繰入金</c:v>
          </c:tx>
          <c:spPr>
            <a:solidFill>
              <a:srgbClr val="9999FF"/>
            </a:solidFill>
            <a:ln w="3175">
              <a:solidFill>
                <a:srgbClr val="000000"/>
              </a:solidFill>
              <a:prstDash val="solid"/>
            </a:ln>
          </c:spPr>
          <c:invertIfNegative val="0"/>
          <c:cat>
            <c:strLit>
              <c:ptCount val="15"/>
              <c:pt idx="0">
                <c:v>H30 元利償還金等</c:v>
              </c:pt>
              <c:pt idx="2">
                <c:v>H30 算入公債費等</c:v>
              </c:pt>
              <c:pt idx="3">
                <c:v>R01 元利償還金等</c:v>
              </c:pt>
              <c:pt idx="5">
                <c:v>R01 算入公債費等</c:v>
              </c:pt>
              <c:pt idx="6">
                <c:v>R02 元利償還金等</c:v>
              </c:pt>
              <c:pt idx="8">
                <c:v>R02 算入公債費等</c:v>
              </c:pt>
              <c:pt idx="9">
                <c:v>R03 元利償還金等</c:v>
              </c:pt>
              <c:pt idx="11">
                <c:v>R03 算入公債費等</c:v>
              </c:pt>
              <c:pt idx="12">
                <c:v>R04 元利償還金等</c:v>
              </c:pt>
              <c:pt idx="14">
                <c:v>R04 算入公債費等</c:v>
              </c:pt>
            </c:strLit>
          </c:cat>
          <c:val>
            <c:numLit>
              <c:formatCode>General</c:formatCode>
              <c:ptCount val="15"/>
              <c:pt idx="0">
                <c:v>605</c:v>
              </c:pt>
              <c:pt idx="3">
                <c:v>572</c:v>
              </c:pt>
              <c:pt idx="6">
                <c:v>560</c:v>
              </c:pt>
              <c:pt idx="9">
                <c:v>561</c:v>
              </c:pt>
              <c:pt idx="12">
                <c:v>590</c:v>
              </c:pt>
            </c:numLit>
          </c:val>
          <c:extLst>
            <c:ext xmlns:c16="http://schemas.microsoft.com/office/drawing/2014/chart" uri="{C3380CC4-5D6E-409C-BE32-E72D297353CC}">
              <c16:uniqueId val="{00000004-CB36-4927-A723-901F635B08A3}"/>
            </c:ext>
          </c:extLst>
        </c:ser>
        <c:ser>
          <c:idx val="5"/>
          <c:order val="5"/>
          <c:tx>
            <c:v>満期一括償還地方債に係る年度割相当額</c:v>
          </c:tx>
          <c:spPr>
            <a:solidFill>
              <a:srgbClr val="008000"/>
            </a:solidFill>
            <a:ln w="3175">
              <a:solidFill>
                <a:srgbClr val="000000"/>
              </a:solidFill>
              <a:prstDash val="solid"/>
            </a:ln>
          </c:spPr>
          <c:invertIfNegative val="0"/>
          <c:cat>
            <c:strLit>
              <c:ptCount val="15"/>
              <c:pt idx="0">
                <c:v>H30 元利償還金等</c:v>
              </c:pt>
              <c:pt idx="2">
                <c:v>H30 算入公債費等</c:v>
              </c:pt>
              <c:pt idx="3">
                <c:v>R01 元利償還金等</c:v>
              </c:pt>
              <c:pt idx="5">
                <c:v>R01 算入公債費等</c:v>
              </c:pt>
              <c:pt idx="6">
                <c:v>R02 元利償還金等</c:v>
              </c:pt>
              <c:pt idx="8">
                <c:v>R02 算入公債費等</c:v>
              </c:pt>
              <c:pt idx="9">
                <c:v>R03 元利償還金等</c:v>
              </c:pt>
              <c:pt idx="11">
                <c:v>R03 算入公債費等</c:v>
              </c:pt>
              <c:pt idx="12">
                <c:v>R04 元利償還金等</c:v>
              </c:pt>
              <c:pt idx="14">
                <c:v>R04 算入公債費等</c:v>
              </c:pt>
            </c:strLit>
          </c:cat>
          <c:val>
            <c:numLit>
              <c:formatCode>General</c:formatCode>
              <c:ptCount val="15"/>
              <c:pt idx="0">
                <c:v>0</c:v>
              </c:pt>
              <c:pt idx="3">
                <c:v>0</c:v>
              </c:pt>
              <c:pt idx="6">
                <c:v>0</c:v>
              </c:pt>
              <c:pt idx="9">
                <c:v>0</c:v>
              </c:pt>
              <c:pt idx="12">
                <c:v>0</c:v>
              </c:pt>
            </c:numLit>
          </c:val>
          <c:extLst>
            <c:ext xmlns:c16="http://schemas.microsoft.com/office/drawing/2014/chart" uri="{C3380CC4-5D6E-409C-BE32-E72D297353CC}">
              <c16:uniqueId val="{00000005-CB36-4927-A723-901F635B08A3}"/>
            </c:ext>
          </c:extLst>
        </c:ser>
        <c:ser>
          <c:idx val="6"/>
          <c:order val="6"/>
          <c:tx>
            <c:v>減債基金積立不足算定額</c:v>
          </c:tx>
          <c:spPr>
            <a:solidFill>
              <a:srgbClr val="00FFFF"/>
            </a:solidFill>
            <a:ln w="3175">
              <a:solidFill>
                <a:srgbClr val="000000"/>
              </a:solidFill>
              <a:prstDash val="solid"/>
            </a:ln>
          </c:spPr>
          <c:invertIfNegative val="0"/>
          <c:cat>
            <c:strLit>
              <c:ptCount val="15"/>
              <c:pt idx="0">
                <c:v>H30 元利償還金等</c:v>
              </c:pt>
              <c:pt idx="2">
                <c:v>H30 算入公債費等</c:v>
              </c:pt>
              <c:pt idx="3">
                <c:v>R01 元利償還金等</c:v>
              </c:pt>
              <c:pt idx="5">
                <c:v>R01 算入公債費等</c:v>
              </c:pt>
              <c:pt idx="6">
                <c:v>R02 元利償還金等</c:v>
              </c:pt>
              <c:pt idx="8">
                <c:v>R02 算入公債費等</c:v>
              </c:pt>
              <c:pt idx="9">
                <c:v>R03 元利償還金等</c:v>
              </c:pt>
              <c:pt idx="11">
                <c:v>R03 算入公債費等</c:v>
              </c:pt>
              <c:pt idx="12">
                <c:v>R04 元利償還金等</c:v>
              </c:pt>
              <c:pt idx="14">
                <c:v>R04 算入公債費等</c:v>
              </c:pt>
            </c:strLit>
          </c:cat>
          <c:val>
            <c:numLit>
              <c:formatCode>General</c:formatCode>
              <c:ptCount val="15"/>
              <c:pt idx="0">
                <c:v>0</c:v>
              </c:pt>
              <c:pt idx="3">
                <c:v>0</c:v>
              </c:pt>
              <c:pt idx="6">
                <c:v>0</c:v>
              </c:pt>
              <c:pt idx="9">
                <c:v>0</c:v>
              </c:pt>
              <c:pt idx="12">
                <c:v>0</c:v>
              </c:pt>
            </c:numLit>
          </c:val>
          <c:extLst>
            <c:ext xmlns:c16="http://schemas.microsoft.com/office/drawing/2014/chart" uri="{C3380CC4-5D6E-409C-BE32-E72D297353CC}">
              <c16:uniqueId val="{00000006-CB36-4927-A723-901F635B08A3}"/>
            </c:ext>
          </c:extLst>
        </c:ser>
        <c:ser>
          <c:idx val="7"/>
          <c:order val="7"/>
          <c:tx>
            <c:v>元利償還金</c:v>
          </c:tx>
          <c:spPr>
            <a:solidFill>
              <a:srgbClr val="FF8080"/>
            </a:solidFill>
            <a:ln w="3175">
              <a:solidFill>
                <a:srgbClr val="000000"/>
              </a:solidFill>
              <a:prstDash val="solid"/>
            </a:ln>
          </c:spPr>
          <c:invertIfNegative val="0"/>
          <c:cat>
            <c:strLit>
              <c:ptCount val="15"/>
              <c:pt idx="0">
                <c:v>H30 元利償還金等</c:v>
              </c:pt>
              <c:pt idx="2">
                <c:v>H30 算入公債費等</c:v>
              </c:pt>
              <c:pt idx="3">
                <c:v>R01 元利償還金等</c:v>
              </c:pt>
              <c:pt idx="5">
                <c:v>R01 算入公債費等</c:v>
              </c:pt>
              <c:pt idx="6">
                <c:v>R02 元利償還金等</c:v>
              </c:pt>
              <c:pt idx="8">
                <c:v>R02 算入公債費等</c:v>
              </c:pt>
              <c:pt idx="9">
                <c:v>R03 元利償還金等</c:v>
              </c:pt>
              <c:pt idx="11">
                <c:v>R03 算入公債費等</c:v>
              </c:pt>
              <c:pt idx="12">
                <c:v>R04 元利償還金等</c:v>
              </c:pt>
              <c:pt idx="14">
                <c:v>R04 算入公債費等</c:v>
              </c:pt>
            </c:strLit>
          </c:cat>
          <c:val>
            <c:numLit>
              <c:formatCode>General</c:formatCode>
              <c:ptCount val="15"/>
              <c:pt idx="0">
                <c:v>5731</c:v>
              </c:pt>
              <c:pt idx="3">
                <c:v>5349</c:v>
              </c:pt>
              <c:pt idx="6">
                <c:v>5415</c:v>
              </c:pt>
              <c:pt idx="9">
                <c:v>5468</c:v>
              </c:pt>
              <c:pt idx="12">
                <c:v>5147</c:v>
              </c:pt>
            </c:numLit>
          </c:val>
          <c:extLst>
            <c:ext xmlns:c16="http://schemas.microsoft.com/office/drawing/2014/chart" uri="{C3380CC4-5D6E-409C-BE32-E72D297353CC}">
              <c16:uniqueId val="{00000007-CB36-4927-A723-901F635B08A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v>実質公債費比率の分子</c:v>
          </c:tx>
          <c:spPr>
            <a:ln w="38100">
              <a:solidFill>
                <a:srgbClr val="FF0000"/>
              </a:solidFill>
              <a:prstDash val="solid"/>
            </a:ln>
          </c:spPr>
          <c:marker>
            <c:symbol val="circle"/>
            <c:size val="15"/>
            <c:spPr>
              <a:solidFill>
                <a:srgbClr val="FF0000"/>
              </a:solidFill>
              <a:ln>
                <a:solidFill>
                  <a:srgbClr val="FF0000"/>
                </a:solidFill>
              </a:ln>
            </c:spPr>
          </c:marker>
          <c:cat>
            <c:strLit>
              <c:ptCount val="15"/>
              <c:pt idx="0">
                <c:v>H30 元利償還金等</c:v>
              </c:pt>
              <c:pt idx="2">
                <c:v>H30 算入公債費等</c:v>
              </c:pt>
              <c:pt idx="3">
                <c:v>R01 元利償還金等</c:v>
              </c:pt>
              <c:pt idx="5">
                <c:v>R01 算入公債費等</c:v>
              </c:pt>
              <c:pt idx="6">
                <c:v>R02 元利償還金等</c:v>
              </c:pt>
              <c:pt idx="8">
                <c:v>R02 算入公債費等</c:v>
              </c:pt>
              <c:pt idx="9">
                <c:v>R03 元利償還金等</c:v>
              </c:pt>
              <c:pt idx="11">
                <c:v>R03 算入公債費等</c:v>
              </c:pt>
              <c:pt idx="12">
                <c:v>R04 元利償還金等</c:v>
              </c:pt>
              <c:pt idx="14">
                <c:v>R04 算入公債費等</c:v>
              </c:pt>
            </c:strLit>
          </c:cat>
          <c:val>
            <c:numLit>
              <c:formatCode>General</c:formatCode>
              <c:ptCount val="15"/>
              <c:pt idx="0">
                <c:v>#N/A</c:v>
              </c:pt>
              <c:pt idx="1">
                <c:v>2019</c:v>
              </c:pt>
              <c:pt idx="2">
                <c:v>#N/A</c:v>
              </c:pt>
              <c:pt idx="3">
                <c:v>#N/A</c:v>
              </c:pt>
              <c:pt idx="4">
                <c:v>1858</c:v>
              </c:pt>
              <c:pt idx="5">
                <c:v>#N/A</c:v>
              </c:pt>
              <c:pt idx="6">
                <c:v>#N/A</c:v>
              </c:pt>
              <c:pt idx="7">
                <c:v>1960</c:v>
              </c:pt>
              <c:pt idx="8">
                <c:v>#N/A</c:v>
              </c:pt>
              <c:pt idx="9">
                <c:v>#N/A</c:v>
              </c:pt>
              <c:pt idx="10">
                <c:v>1946</c:v>
              </c:pt>
              <c:pt idx="11">
                <c:v>#N/A</c:v>
              </c:pt>
              <c:pt idx="12">
                <c:v>#N/A</c:v>
              </c:pt>
              <c:pt idx="13">
                <c:v>1867</c:v>
              </c:pt>
              <c:pt idx="14">
                <c:v>#N/A</c:v>
              </c:pt>
            </c:numLit>
          </c:val>
          <c:smooth val="0"/>
          <c:extLst>
            <c:ext xmlns:c16="http://schemas.microsoft.com/office/drawing/2014/chart" uri="{C3380CC4-5D6E-409C-BE32-E72D297353CC}">
              <c16:uniqueId val="{00000008-CB36-4927-A723-901F635B08A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v>基準財政需要額算入見込額</c:v>
          </c:tx>
          <c:spPr>
            <a:solidFill>
              <a:srgbClr val="FFCC00"/>
            </a:solidFill>
            <a:ln w="3175">
              <a:solidFill>
                <a:srgbClr val="000000"/>
              </a:solidFill>
              <a:prstDash val="solid"/>
            </a:ln>
          </c:spPr>
          <c:invertIfNegative val="0"/>
          <c:cat>
            <c:strLit>
              <c:ptCount val="15"/>
              <c:pt idx="0">
                <c:v>H30 将来負担額</c:v>
              </c:pt>
              <c:pt idx="2">
                <c:v>H30 充当可能財源等</c:v>
              </c:pt>
              <c:pt idx="3">
                <c:v>R01 将来負担額</c:v>
              </c:pt>
              <c:pt idx="5">
                <c:v>R01 充当可能財源等</c:v>
              </c:pt>
              <c:pt idx="6">
                <c:v>R02 将来負担額</c:v>
              </c:pt>
              <c:pt idx="8">
                <c:v>R02 充当可能財源等</c:v>
              </c:pt>
              <c:pt idx="9">
                <c:v>R03 将来負担額</c:v>
              </c:pt>
              <c:pt idx="11">
                <c:v>R03 充当可能財源等</c:v>
              </c:pt>
              <c:pt idx="12">
                <c:v>R04 将来負担額</c:v>
              </c:pt>
              <c:pt idx="14">
                <c:v>R04 充当可能財源等</c:v>
              </c:pt>
            </c:strLit>
          </c:cat>
          <c:val>
            <c:numLit>
              <c:formatCode>General</c:formatCode>
              <c:ptCount val="15"/>
              <c:pt idx="2">
                <c:v>37346</c:v>
              </c:pt>
              <c:pt idx="5">
                <c:v>36227</c:v>
              </c:pt>
              <c:pt idx="8">
                <c:v>35942</c:v>
              </c:pt>
              <c:pt idx="11">
                <c:v>35365</c:v>
              </c:pt>
              <c:pt idx="14">
                <c:v>34189</c:v>
              </c:pt>
            </c:numLit>
          </c:val>
          <c:extLst>
            <c:ext xmlns:c16="http://schemas.microsoft.com/office/drawing/2014/chart" uri="{C3380CC4-5D6E-409C-BE32-E72D297353CC}">
              <c16:uniqueId val="{00000000-2819-4E6C-AF2B-259FF53DC572}"/>
            </c:ext>
          </c:extLst>
        </c:ser>
        <c:ser>
          <c:idx val="1"/>
          <c:order val="1"/>
          <c:tx>
            <c:v>充当可能特定歳入</c:v>
          </c:tx>
          <c:spPr>
            <a:solidFill>
              <a:srgbClr val="0000FF"/>
            </a:solidFill>
            <a:ln w="3175">
              <a:solidFill>
                <a:srgbClr val="000000"/>
              </a:solidFill>
              <a:prstDash val="solid"/>
            </a:ln>
          </c:spPr>
          <c:invertIfNegative val="0"/>
          <c:cat>
            <c:strLit>
              <c:ptCount val="15"/>
              <c:pt idx="0">
                <c:v>H30 将来負担額</c:v>
              </c:pt>
              <c:pt idx="2">
                <c:v>H30 充当可能財源等</c:v>
              </c:pt>
              <c:pt idx="3">
                <c:v>R01 将来負担額</c:v>
              </c:pt>
              <c:pt idx="5">
                <c:v>R01 充当可能財源等</c:v>
              </c:pt>
              <c:pt idx="6">
                <c:v>R02 将来負担額</c:v>
              </c:pt>
              <c:pt idx="8">
                <c:v>R02 充当可能財源等</c:v>
              </c:pt>
              <c:pt idx="9">
                <c:v>R03 将来負担額</c:v>
              </c:pt>
              <c:pt idx="11">
                <c:v>R03 充当可能財源等</c:v>
              </c:pt>
              <c:pt idx="12">
                <c:v>R04 将来負担額</c:v>
              </c:pt>
              <c:pt idx="14">
                <c:v>R04 充当可能財源等</c:v>
              </c:pt>
            </c:strLit>
          </c:cat>
          <c:val>
            <c:numLit>
              <c:formatCode>General</c:formatCode>
              <c:ptCount val="15"/>
              <c:pt idx="2">
                <c:v>1178</c:v>
              </c:pt>
              <c:pt idx="5">
                <c:v>1147</c:v>
              </c:pt>
              <c:pt idx="8">
                <c:v>1048</c:v>
              </c:pt>
              <c:pt idx="11">
                <c:v>993</c:v>
              </c:pt>
              <c:pt idx="14">
                <c:v>906</c:v>
              </c:pt>
            </c:numLit>
          </c:val>
          <c:extLst>
            <c:ext xmlns:c16="http://schemas.microsoft.com/office/drawing/2014/chart" uri="{C3380CC4-5D6E-409C-BE32-E72D297353CC}">
              <c16:uniqueId val="{00000001-2819-4E6C-AF2B-259FF53DC572}"/>
            </c:ext>
          </c:extLst>
        </c:ser>
        <c:ser>
          <c:idx val="2"/>
          <c:order val="2"/>
          <c:tx>
            <c:v>充当可能基金</c:v>
          </c:tx>
          <c:spPr>
            <a:solidFill>
              <a:srgbClr val="FF00FF"/>
            </a:solidFill>
            <a:ln w="3175">
              <a:solidFill>
                <a:srgbClr val="000000"/>
              </a:solidFill>
              <a:prstDash val="solid"/>
            </a:ln>
          </c:spPr>
          <c:invertIfNegative val="0"/>
          <c:cat>
            <c:strLit>
              <c:ptCount val="15"/>
              <c:pt idx="0">
                <c:v>H30 将来負担額</c:v>
              </c:pt>
              <c:pt idx="2">
                <c:v>H30 充当可能財源等</c:v>
              </c:pt>
              <c:pt idx="3">
                <c:v>R01 将来負担額</c:v>
              </c:pt>
              <c:pt idx="5">
                <c:v>R01 充当可能財源等</c:v>
              </c:pt>
              <c:pt idx="6">
                <c:v>R02 将来負担額</c:v>
              </c:pt>
              <c:pt idx="8">
                <c:v>R02 充当可能財源等</c:v>
              </c:pt>
              <c:pt idx="9">
                <c:v>R03 将来負担額</c:v>
              </c:pt>
              <c:pt idx="11">
                <c:v>R03 充当可能財源等</c:v>
              </c:pt>
              <c:pt idx="12">
                <c:v>R04 将来負担額</c:v>
              </c:pt>
              <c:pt idx="14">
                <c:v>R04 充当可能財源等</c:v>
              </c:pt>
            </c:strLit>
          </c:cat>
          <c:val>
            <c:numLit>
              <c:formatCode>General</c:formatCode>
              <c:ptCount val="15"/>
              <c:pt idx="2">
                <c:v>19435</c:v>
              </c:pt>
              <c:pt idx="5">
                <c:v>16511</c:v>
              </c:pt>
              <c:pt idx="8">
                <c:v>16107</c:v>
              </c:pt>
              <c:pt idx="11">
                <c:v>16127</c:v>
              </c:pt>
              <c:pt idx="14">
                <c:v>16883</c:v>
              </c:pt>
            </c:numLit>
          </c:val>
          <c:extLst>
            <c:ext xmlns:c16="http://schemas.microsoft.com/office/drawing/2014/chart" uri="{C3380CC4-5D6E-409C-BE32-E72D297353CC}">
              <c16:uniqueId val="{00000002-2819-4E6C-AF2B-259FF53DC572}"/>
            </c:ext>
          </c:extLst>
        </c:ser>
        <c:ser>
          <c:idx val="3"/>
          <c:order val="3"/>
          <c:tx>
            <c:v>組合等連結実質赤字額負担見込額</c:v>
          </c:tx>
          <c:spPr>
            <a:solidFill>
              <a:srgbClr val="00FF00"/>
            </a:solidFill>
            <a:ln w="3175">
              <a:solidFill>
                <a:srgbClr val="000000"/>
              </a:solidFill>
              <a:prstDash val="solid"/>
            </a:ln>
          </c:spPr>
          <c:invertIfNegative val="0"/>
          <c:cat>
            <c:strLit>
              <c:ptCount val="15"/>
              <c:pt idx="0">
                <c:v>H30 将来負担額</c:v>
              </c:pt>
              <c:pt idx="2">
                <c:v>H30 充当可能財源等</c:v>
              </c:pt>
              <c:pt idx="3">
                <c:v>R01 将来負担額</c:v>
              </c:pt>
              <c:pt idx="5">
                <c:v>R01 充当可能財源等</c:v>
              </c:pt>
              <c:pt idx="6">
                <c:v>R02 将来負担額</c:v>
              </c:pt>
              <c:pt idx="8">
                <c:v>R02 充当可能財源等</c:v>
              </c:pt>
              <c:pt idx="9">
                <c:v>R03 将来負担額</c:v>
              </c:pt>
              <c:pt idx="11">
                <c:v>R03 充当可能財源等</c:v>
              </c:pt>
              <c:pt idx="12">
                <c:v>R04 将来負担額</c:v>
              </c:pt>
              <c:pt idx="14">
                <c:v>R04 充当可能財源等</c:v>
              </c:pt>
            </c:strLit>
          </c:cat>
          <c:val>
            <c:numLit>
              <c:formatCode>General</c:formatCode>
              <c:ptCount val="15"/>
              <c:pt idx="0">
                <c:v>0</c:v>
              </c:pt>
              <c:pt idx="3">
                <c:v>0</c:v>
              </c:pt>
              <c:pt idx="6">
                <c:v>0</c:v>
              </c:pt>
              <c:pt idx="9">
                <c:v>0</c:v>
              </c:pt>
              <c:pt idx="12">
                <c:v>0</c:v>
              </c:pt>
            </c:numLit>
          </c:val>
          <c:extLst>
            <c:ext xmlns:c16="http://schemas.microsoft.com/office/drawing/2014/chart" uri="{C3380CC4-5D6E-409C-BE32-E72D297353CC}">
              <c16:uniqueId val="{00000003-2819-4E6C-AF2B-259FF53DC572}"/>
            </c:ext>
          </c:extLst>
        </c:ser>
        <c:ser>
          <c:idx val="4"/>
          <c:order val="4"/>
          <c:tx>
            <c:v>連結実質赤字額</c:v>
          </c:tx>
          <c:spPr>
            <a:solidFill>
              <a:srgbClr val="800080"/>
            </a:solidFill>
            <a:ln w="3175">
              <a:solidFill>
                <a:srgbClr val="000000"/>
              </a:solidFill>
              <a:prstDash val="solid"/>
            </a:ln>
          </c:spPr>
          <c:invertIfNegative val="0"/>
          <c:cat>
            <c:strLit>
              <c:ptCount val="15"/>
              <c:pt idx="0">
                <c:v>H30 将来負担額</c:v>
              </c:pt>
              <c:pt idx="2">
                <c:v>H30 充当可能財源等</c:v>
              </c:pt>
              <c:pt idx="3">
                <c:v>R01 将来負担額</c:v>
              </c:pt>
              <c:pt idx="5">
                <c:v>R01 充当可能財源等</c:v>
              </c:pt>
              <c:pt idx="6">
                <c:v>R02 将来負担額</c:v>
              </c:pt>
              <c:pt idx="8">
                <c:v>R02 充当可能財源等</c:v>
              </c:pt>
              <c:pt idx="9">
                <c:v>R03 将来負担額</c:v>
              </c:pt>
              <c:pt idx="11">
                <c:v>R03 充当可能財源等</c:v>
              </c:pt>
              <c:pt idx="12">
                <c:v>R04 将来負担額</c:v>
              </c:pt>
              <c:pt idx="14">
                <c:v>R04 充当可能財源等</c:v>
              </c:pt>
            </c:strLit>
          </c:cat>
          <c:val>
            <c:numLit>
              <c:formatCode>General</c:formatCode>
              <c:ptCount val="15"/>
              <c:pt idx="0">
                <c:v>0</c:v>
              </c:pt>
              <c:pt idx="3">
                <c:v>0</c:v>
              </c:pt>
              <c:pt idx="6">
                <c:v>0</c:v>
              </c:pt>
              <c:pt idx="9">
                <c:v>0</c:v>
              </c:pt>
              <c:pt idx="12">
                <c:v>0</c:v>
              </c:pt>
            </c:numLit>
          </c:val>
          <c:extLst>
            <c:ext xmlns:c16="http://schemas.microsoft.com/office/drawing/2014/chart" uri="{C3380CC4-5D6E-409C-BE32-E72D297353CC}">
              <c16:uniqueId val="{00000004-2819-4E6C-AF2B-259FF53DC572}"/>
            </c:ext>
          </c:extLst>
        </c:ser>
        <c:ser>
          <c:idx val="5"/>
          <c:order val="5"/>
          <c:tx>
            <c:v>設立法人等の負債額等負担見込額</c:v>
          </c:tx>
          <c:spPr>
            <a:solidFill>
              <a:srgbClr val="FFFF00"/>
            </a:solidFill>
            <a:ln w="3175">
              <a:solidFill>
                <a:srgbClr val="000000"/>
              </a:solidFill>
              <a:prstDash val="solid"/>
            </a:ln>
          </c:spPr>
          <c:invertIfNegative val="0"/>
          <c:cat>
            <c:strLit>
              <c:ptCount val="15"/>
              <c:pt idx="0">
                <c:v>H30 将来負担額</c:v>
              </c:pt>
              <c:pt idx="2">
                <c:v>H30 充当可能財源等</c:v>
              </c:pt>
              <c:pt idx="3">
                <c:v>R01 将来負担額</c:v>
              </c:pt>
              <c:pt idx="5">
                <c:v>R01 充当可能財源等</c:v>
              </c:pt>
              <c:pt idx="6">
                <c:v>R02 将来負担額</c:v>
              </c:pt>
              <c:pt idx="8">
                <c:v>R02 充当可能財源等</c:v>
              </c:pt>
              <c:pt idx="9">
                <c:v>R03 将来負担額</c:v>
              </c:pt>
              <c:pt idx="11">
                <c:v>R03 充当可能財源等</c:v>
              </c:pt>
              <c:pt idx="12">
                <c:v>R04 将来負担額</c:v>
              </c:pt>
              <c:pt idx="14">
                <c:v>R04 充当可能財源等</c:v>
              </c:pt>
            </c:strLit>
          </c:cat>
          <c:val>
            <c:numLit>
              <c:formatCode>General</c:formatCode>
              <c:ptCount val="15"/>
              <c:pt idx="0">
                <c:v>0</c:v>
              </c:pt>
              <c:pt idx="3">
                <c:v>0</c:v>
              </c:pt>
              <c:pt idx="6">
                <c:v>0</c:v>
              </c:pt>
              <c:pt idx="9">
                <c:v>0</c:v>
              </c:pt>
              <c:pt idx="12">
                <c:v>0</c:v>
              </c:pt>
            </c:numLit>
          </c:val>
          <c:extLst>
            <c:ext xmlns:c16="http://schemas.microsoft.com/office/drawing/2014/chart" uri="{C3380CC4-5D6E-409C-BE32-E72D297353CC}">
              <c16:uniqueId val="{00000005-2819-4E6C-AF2B-259FF53DC572}"/>
            </c:ext>
          </c:extLst>
        </c:ser>
        <c:ser>
          <c:idx val="6"/>
          <c:order val="6"/>
          <c:tx>
            <c:v>退職手当負担見込額</c:v>
          </c:tx>
          <c:spPr>
            <a:solidFill>
              <a:srgbClr val="FF6600"/>
            </a:solidFill>
            <a:ln w="3175">
              <a:solidFill>
                <a:srgbClr val="000000"/>
              </a:solidFill>
              <a:prstDash val="solid"/>
            </a:ln>
          </c:spPr>
          <c:invertIfNegative val="0"/>
          <c:cat>
            <c:strLit>
              <c:ptCount val="15"/>
              <c:pt idx="0">
                <c:v>H30 将来負担額</c:v>
              </c:pt>
              <c:pt idx="2">
                <c:v>H30 充当可能財源等</c:v>
              </c:pt>
              <c:pt idx="3">
                <c:v>R01 将来負担額</c:v>
              </c:pt>
              <c:pt idx="5">
                <c:v>R01 充当可能財源等</c:v>
              </c:pt>
              <c:pt idx="6">
                <c:v>R02 将来負担額</c:v>
              </c:pt>
              <c:pt idx="8">
                <c:v>R02 充当可能財源等</c:v>
              </c:pt>
              <c:pt idx="9">
                <c:v>R03 将来負担額</c:v>
              </c:pt>
              <c:pt idx="11">
                <c:v>R03 充当可能財源等</c:v>
              </c:pt>
              <c:pt idx="12">
                <c:v>R04 将来負担額</c:v>
              </c:pt>
              <c:pt idx="14">
                <c:v>R04 充当可能財源等</c:v>
              </c:pt>
            </c:strLit>
          </c:cat>
          <c:val>
            <c:numLit>
              <c:formatCode>General</c:formatCode>
              <c:ptCount val="15"/>
              <c:pt idx="0">
                <c:v>7647</c:v>
              </c:pt>
              <c:pt idx="3">
                <c:v>7469</c:v>
              </c:pt>
              <c:pt idx="6">
                <c:v>7271</c:v>
              </c:pt>
              <c:pt idx="9">
                <c:v>7017</c:v>
              </c:pt>
              <c:pt idx="12">
                <c:v>6667</c:v>
              </c:pt>
            </c:numLit>
          </c:val>
          <c:extLst>
            <c:ext xmlns:c16="http://schemas.microsoft.com/office/drawing/2014/chart" uri="{C3380CC4-5D6E-409C-BE32-E72D297353CC}">
              <c16:uniqueId val="{00000006-2819-4E6C-AF2B-259FF53DC572}"/>
            </c:ext>
          </c:extLst>
        </c:ser>
        <c:ser>
          <c:idx val="7"/>
          <c:order val="7"/>
          <c:tx>
            <c:v>組合等負担等見込額</c:v>
          </c:tx>
          <c:spPr>
            <a:solidFill>
              <a:srgbClr val="9999FF"/>
            </a:solidFill>
            <a:ln w="3175">
              <a:solidFill>
                <a:srgbClr val="000000"/>
              </a:solidFill>
              <a:prstDash val="solid"/>
            </a:ln>
          </c:spPr>
          <c:invertIfNegative val="0"/>
          <c:cat>
            <c:strLit>
              <c:ptCount val="15"/>
              <c:pt idx="0">
                <c:v>H30 将来負担額</c:v>
              </c:pt>
              <c:pt idx="2">
                <c:v>H30 充当可能財源等</c:v>
              </c:pt>
              <c:pt idx="3">
                <c:v>R01 将来負担額</c:v>
              </c:pt>
              <c:pt idx="5">
                <c:v>R01 充当可能財源等</c:v>
              </c:pt>
              <c:pt idx="6">
                <c:v>R02 将来負担額</c:v>
              </c:pt>
              <c:pt idx="8">
                <c:v>R02 充当可能財源等</c:v>
              </c:pt>
              <c:pt idx="9">
                <c:v>R03 将来負担額</c:v>
              </c:pt>
              <c:pt idx="11">
                <c:v>R03 充当可能財源等</c:v>
              </c:pt>
              <c:pt idx="12">
                <c:v>R04 将来負担額</c:v>
              </c:pt>
              <c:pt idx="14">
                <c:v>R04 充当可能財源等</c:v>
              </c:pt>
            </c:strLit>
          </c:cat>
          <c:val>
            <c:numLit>
              <c:formatCode>General</c:formatCode>
              <c:ptCount val="15"/>
              <c:pt idx="0">
                <c:v>0</c:v>
              </c:pt>
              <c:pt idx="3">
                <c:v>0</c:v>
              </c:pt>
              <c:pt idx="6">
                <c:v>0</c:v>
              </c:pt>
              <c:pt idx="9">
                <c:v>0</c:v>
              </c:pt>
              <c:pt idx="12">
                <c:v>0</c:v>
              </c:pt>
            </c:numLit>
          </c:val>
          <c:extLst>
            <c:ext xmlns:c16="http://schemas.microsoft.com/office/drawing/2014/chart" uri="{C3380CC4-5D6E-409C-BE32-E72D297353CC}">
              <c16:uniqueId val="{00000007-2819-4E6C-AF2B-259FF53DC572}"/>
            </c:ext>
          </c:extLst>
        </c:ser>
        <c:ser>
          <c:idx val="8"/>
          <c:order val="8"/>
          <c:tx>
            <c:v>公営企業債等繰入見込額</c:v>
          </c:tx>
          <c:spPr>
            <a:solidFill>
              <a:srgbClr val="008000"/>
            </a:solidFill>
            <a:ln w="3175">
              <a:solidFill>
                <a:srgbClr val="000000"/>
              </a:solidFill>
              <a:prstDash val="solid"/>
            </a:ln>
          </c:spPr>
          <c:invertIfNegative val="0"/>
          <c:cat>
            <c:strLit>
              <c:ptCount val="15"/>
              <c:pt idx="0">
                <c:v>H30 将来負担額</c:v>
              </c:pt>
              <c:pt idx="2">
                <c:v>H30 充当可能財源等</c:v>
              </c:pt>
              <c:pt idx="3">
                <c:v>R01 将来負担額</c:v>
              </c:pt>
              <c:pt idx="5">
                <c:v>R01 充当可能財源等</c:v>
              </c:pt>
              <c:pt idx="6">
                <c:v>R02 将来負担額</c:v>
              </c:pt>
              <c:pt idx="8">
                <c:v>R02 充当可能財源等</c:v>
              </c:pt>
              <c:pt idx="9">
                <c:v>R03 将来負担額</c:v>
              </c:pt>
              <c:pt idx="11">
                <c:v>R03 充当可能財源等</c:v>
              </c:pt>
              <c:pt idx="12">
                <c:v>R04 将来負担額</c:v>
              </c:pt>
              <c:pt idx="14">
                <c:v>R04 充当可能財源等</c:v>
              </c:pt>
            </c:strLit>
          </c:cat>
          <c:val>
            <c:numLit>
              <c:formatCode>General</c:formatCode>
              <c:ptCount val="15"/>
              <c:pt idx="0">
                <c:v>6934</c:v>
              </c:pt>
              <c:pt idx="3">
                <c:v>6760</c:v>
              </c:pt>
              <c:pt idx="6">
                <c:v>6543</c:v>
              </c:pt>
              <c:pt idx="9">
                <c:v>6533</c:v>
              </c:pt>
              <c:pt idx="12">
                <c:v>6456</c:v>
              </c:pt>
            </c:numLit>
          </c:val>
          <c:extLst>
            <c:ext xmlns:c16="http://schemas.microsoft.com/office/drawing/2014/chart" uri="{C3380CC4-5D6E-409C-BE32-E72D297353CC}">
              <c16:uniqueId val="{00000008-2819-4E6C-AF2B-259FF53DC572}"/>
            </c:ext>
          </c:extLst>
        </c:ser>
        <c:ser>
          <c:idx val="9"/>
          <c:order val="9"/>
          <c:tx>
            <c:v>債務負担行為に基づく支出予定額</c:v>
          </c:tx>
          <c:spPr>
            <a:solidFill>
              <a:srgbClr val="00FFFF"/>
            </a:solidFill>
            <a:ln w="3175">
              <a:solidFill>
                <a:srgbClr val="000000"/>
              </a:solidFill>
              <a:prstDash val="solid"/>
            </a:ln>
          </c:spPr>
          <c:invertIfNegative val="0"/>
          <c:cat>
            <c:strLit>
              <c:ptCount val="15"/>
              <c:pt idx="0">
                <c:v>H30 将来負担額</c:v>
              </c:pt>
              <c:pt idx="2">
                <c:v>H30 充当可能財源等</c:v>
              </c:pt>
              <c:pt idx="3">
                <c:v>R01 将来負担額</c:v>
              </c:pt>
              <c:pt idx="5">
                <c:v>R01 充当可能財源等</c:v>
              </c:pt>
              <c:pt idx="6">
                <c:v>R02 将来負担額</c:v>
              </c:pt>
              <c:pt idx="8">
                <c:v>R02 充当可能財源等</c:v>
              </c:pt>
              <c:pt idx="9">
                <c:v>R03 将来負担額</c:v>
              </c:pt>
              <c:pt idx="11">
                <c:v>R03 充当可能財源等</c:v>
              </c:pt>
              <c:pt idx="12">
                <c:v>R04 将来負担額</c:v>
              </c:pt>
              <c:pt idx="14">
                <c:v>R04 充当可能財源等</c:v>
              </c:pt>
            </c:strLit>
          </c:cat>
          <c:val>
            <c:numLit>
              <c:formatCode>General</c:formatCode>
              <c:ptCount val="15"/>
              <c:pt idx="0">
                <c:v>1472</c:v>
              </c:pt>
              <c:pt idx="3">
                <c:v>1296</c:v>
              </c:pt>
              <c:pt idx="6">
                <c:v>1196</c:v>
              </c:pt>
              <c:pt idx="9">
                <c:v>1440</c:v>
              </c:pt>
              <c:pt idx="12">
                <c:v>1335</c:v>
              </c:pt>
            </c:numLit>
          </c:val>
          <c:extLst>
            <c:ext xmlns:c16="http://schemas.microsoft.com/office/drawing/2014/chart" uri="{C3380CC4-5D6E-409C-BE32-E72D297353CC}">
              <c16:uniqueId val="{00000009-2819-4E6C-AF2B-259FF53DC572}"/>
            </c:ext>
          </c:extLst>
        </c:ser>
        <c:ser>
          <c:idx val="10"/>
          <c:order val="10"/>
          <c:tx>
            <c:v>一般会計等に係る地方債の現在高</c:v>
          </c:tx>
          <c:spPr>
            <a:solidFill>
              <a:srgbClr val="FF8080"/>
            </a:solidFill>
            <a:ln w="3175">
              <a:solidFill>
                <a:srgbClr val="000000"/>
              </a:solidFill>
              <a:prstDash val="solid"/>
            </a:ln>
          </c:spPr>
          <c:invertIfNegative val="0"/>
          <c:cat>
            <c:strLit>
              <c:ptCount val="15"/>
              <c:pt idx="0">
                <c:v>H30 将来負担額</c:v>
              </c:pt>
              <c:pt idx="2">
                <c:v>H30 充当可能財源等</c:v>
              </c:pt>
              <c:pt idx="3">
                <c:v>R01 将来負担額</c:v>
              </c:pt>
              <c:pt idx="5">
                <c:v>R01 充当可能財源等</c:v>
              </c:pt>
              <c:pt idx="6">
                <c:v>R02 将来負担額</c:v>
              </c:pt>
              <c:pt idx="8">
                <c:v>R02 充当可能財源等</c:v>
              </c:pt>
              <c:pt idx="9">
                <c:v>R03 将来負担額</c:v>
              </c:pt>
              <c:pt idx="11">
                <c:v>R03 充当可能財源等</c:v>
              </c:pt>
              <c:pt idx="12">
                <c:v>R04 将来負担額</c:v>
              </c:pt>
              <c:pt idx="14">
                <c:v>R04 充当可能財源等</c:v>
              </c:pt>
            </c:strLit>
          </c:cat>
          <c:val>
            <c:numLit>
              <c:formatCode>General</c:formatCode>
              <c:ptCount val="15"/>
              <c:pt idx="0">
                <c:v>40815</c:v>
              </c:pt>
              <c:pt idx="3">
                <c:v>38856</c:v>
              </c:pt>
              <c:pt idx="6">
                <c:v>38179</c:v>
              </c:pt>
              <c:pt idx="9">
                <c:v>36929</c:v>
              </c:pt>
              <c:pt idx="12">
                <c:v>35042</c:v>
              </c:pt>
            </c:numLit>
          </c:val>
          <c:extLst>
            <c:ext xmlns:c16="http://schemas.microsoft.com/office/drawing/2014/chart" uri="{C3380CC4-5D6E-409C-BE32-E72D297353CC}">
              <c16:uniqueId val="{0000000A-2819-4E6C-AF2B-259FF53DC57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v>将来負担比率の分子</c:v>
          </c:tx>
          <c:spPr>
            <a:ln w="38100">
              <a:solidFill>
                <a:srgbClr val="FF0000"/>
              </a:solidFill>
              <a:prstDash val="solid"/>
            </a:ln>
          </c:spPr>
          <c:marker>
            <c:symbol val="circle"/>
            <c:size val="15"/>
            <c:spPr>
              <a:solidFill>
                <a:srgbClr val="FF0000"/>
              </a:solidFill>
              <a:ln w="38100">
                <a:solidFill>
                  <a:srgbClr val="FF0000"/>
                </a:solidFill>
              </a:ln>
            </c:spPr>
          </c:marker>
          <c:cat>
            <c:strLit>
              <c:ptCount val="15"/>
              <c:pt idx="0">
                <c:v>H30 将来負担額</c:v>
              </c:pt>
              <c:pt idx="2">
                <c:v>H30 充当可能財源等</c:v>
              </c:pt>
              <c:pt idx="3">
                <c:v>R01 将来負担額</c:v>
              </c:pt>
              <c:pt idx="5">
                <c:v>R01 充当可能財源等</c:v>
              </c:pt>
              <c:pt idx="6">
                <c:v>R02 将来負担額</c:v>
              </c:pt>
              <c:pt idx="8">
                <c:v>R02 充当可能財源等</c:v>
              </c:pt>
              <c:pt idx="9">
                <c:v>R03 将来負担額</c:v>
              </c:pt>
              <c:pt idx="11">
                <c:v>R03 充当可能財源等</c:v>
              </c:pt>
              <c:pt idx="12">
                <c:v>R04 将来負担額</c:v>
              </c:pt>
              <c:pt idx="14">
                <c:v>R04 充当可能財源等</c:v>
              </c:pt>
            </c:strLit>
          </c:cat>
          <c:val>
            <c:numLit>
              <c:formatCode>General</c:formatCode>
              <c:ptCount val="15"/>
              <c:pt idx="0">
                <c:v>#N/A</c:v>
              </c:pt>
              <c:pt idx="1">
                <c:v>0</c:v>
              </c:pt>
              <c:pt idx="2">
                <c:v>#N/A</c:v>
              </c:pt>
              <c:pt idx="3">
                <c:v>#N/A</c:v>
              </c:pt>
              <c:pt idx="4">
                <c:v>496</c:v>
              </c:pt>
              <c:pt idx="5">
                <c:v>#N/A</c:v>
              </c:pt>
              <c:pt idx="6">
                <c:v>#N/A</c:v>
              </c:pt>
              <c:pt idx="7">
                <c:v>92</c:v>
              </c:pt>
              <c:pt idx="8">
                <c:v>#N/A</c:v>
              </c:pt>
              <c:pt idx="9">
                <c:v>#N/A</c:v>
              </c:pt>
              <c:pt idx="10">
                <c:v>0</c:v>
              </c:pt>
              <c:pt idx="11">
                <c:v>#N/A</c:v>
              </c:pt>
              <c:pt idx="12">
                <c:v>#N/A</c:v>
              </c:pt>
              <c:pt idx="13">
                <c:v>0</c:v>
              </c:pt>
              <c:pt idx="14">
                <c:v>#N/A</c:v>
              </c:pt>
            </c:numLit>
          </c:val>
          <c:smooth val="0"/>
          <c:extLst>
            <c:ext xmlns:c16="http://schemas.microsoft.com/office/drawing/2014/chart" uri="{C3380CC4-5D6E-409C-BE32-E72D297353CC}">
              <c16:uniqueId val="{0000000B-2819-4E6C-AF2B-259FF53DC57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v>財政調整基金</c:v>
          </c:tx>
          <c:spPr>
            <a:pattFill prst="pct70">
              <a:fgClr>
                <a:srgbClr val="843C0C"/>
              </a:fgClr>
              <a:bgClr>
                <a:schemeClr val="bg1"/>
              </a:bgClr>
            </a:pattFill>
            <a:ln w="3175">
              <a:noFill/>
              <a:prstDash val="solid"/>
            </a:ln>
          </c:spPr>
          <c:invertIfNegative val="0"/>
          <c:cat>
            <c:strLit>
              <c:ptCount val="3"/>
              <c:pt idx="0">
                <c:v>R02</c:v>
              </c:pt>
              <c:pt idx="1">
                <c:v>R03</c:v>
              </c:pt>
              <c:pt idx="2">
                <c:v>R04</c:v>
              </c:pt>
            </c:strLit>
          </c:cat>
          <c:val>
            <c:numLit>
              <c:formatCode>General</c:formatCode>
              <c:ptCount val="3"/>
              <c:pt idx="0">
                <c:v>7870</c:v>
              </c:pt>
              <c:pt idx="1">
                <c:v>8171</c:v>
              </c:pt>
              <c:pt idx="2">
                <c:v>8059</c:v>
              </c:pt>
            </c:numLit>
          </c:val>
          <c:extLst>
            <c:ext xmlns:c16="http://schemas.microsoft.com/office/drawing/2014/chart" uri="{C3380CC4-5D6E-409C-BE32-E72D297353CC}">
              <c16:uniqueId val="{00000000-8CF6-4114-9EA0-25BAE17FA941}"/>
            </c:ext>
          </c:extLst>
        </c:ser>
        <c:ser>
          <c:idx val="0"/>
          <c:order val="1"/>
          <c:tx>
            <c:v>減債基金</c:v>
          </c:tx>
          <c:spPr>
            <a:pattFill prst="smGrid">
              <a:fgClr>
                <a:srgbClr val="FF66CC"/>
              </a:fgClr>
              <a:bgClr>
                <a:schemeClr val="bg1"/>
              </a:bgClr>
            </a:pattFill>
            <a:ln w="3175">
              <a:noFill/>
              <a:prstDash val="solid"/>
            </a:ln>
          </c:spPr>
          <c:invertIfNegative val="0"/>
          <c:cat>
            <c:strLit>
              <c:ptCount val="3"/>
              <c:pt idx="0">
                <c:v>R02</c:v>
              </c:pt>
              <c:pt idx="1">
                <c:v>R03</c:v>
              </c:pt>
              <c:pt idx="2">
                <c:v>R04</c:v>
              </c:pt>
            </c:strLit>
          </c:cat>
          <c:val>
            <c:numLit>
              <c:formatCode>General</c:formatCode>
              <c:ptCount val="3"/>
              <c:pt idx="0">
                <c:v>805</c:v>
              </c:pt>
              <c:pt idx="1">
                <c:v>1092</c:v>
              </c:pt>
              <c:pt idx="2">
                <c:v>1093</c:v>
              </c:pt>
            </c:numLit>
          </c:val>
          <c:extLst>
            <c:ext xmlns:c16="http://schemas.microsoft.com/office/drawing/2014/chart" uri="{C3380CC4-5D6E-409C-BE32-E72D297353CC}">
              <c16:uniqueId val="{00000001-8CF6-4114-9EA0-25BAE17FA941}"/>
            </c:ext>
          </c:extLst>
        </c:ser>
        <c:ser>
          <c:idx val="1"/>
          <c:order val="2"/>
          <c:tx>
            <c:v>その他特定目的基金</c:v>
          </c:tx>
          <c:spPr>
            <a:solidFill>
              <a:srgbClr val="2E75B6"/>
            </a:solidFill>
            <a:ln>
              <a:noFill/>
            </a:ln>
          </c:spPr>
          <c:invertIfNegative val="0"/>
          <c:cat>
            <c:strLit>
              <c:ptCount val="3"/>
              <c:pt idx="0">
                <c:v>R02</c:v>
              </c:pt>
              <c:pt idx="1">
                <c:v>R03</c:v>
              </c:pt>
              <c:pt idx="2">
                <c:v>R04</c:v>
              </c:pt>
            </c:strLit>
          </c:cat>
          <c:val>
            <c:numLit>
              <c:formatCode>General</c:formatCode>
              <c:ptCount val="3"/>
              <c:pt idx="0">
                <c:v>6307</c:v>
              </c:pt>
              <c:pt idx="1">
                <c:v>5652</c:v>
              </c:pt>
              <c:pt idx="2">
                <c:v>6492</c:v>
              </c:pt>
            </c:numLit>
          </c:val>
          <c:extLst>
            <c:ext xmlns:c16="http://schemas.microsoft.com/office/drawing/2014/chart" uri="{C3380CC4-5D6E-409C-BE32-E72D297353CC}">
              <c16:uniqueId val="{00000002-8CF6-4114-9EA0-25BAE17FA94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{DE4C82D2-8E69-48A3-A481-4B1A97681FB5}</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DD9B-4605-94ED-8D81AB94F71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{6A59A86E-6F1E-425F-A7A8-899F56B542A3}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D9B-4605-94ED-8D81AB94F71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{DA5FCC8F-6119-454F-9174-745023824A45}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D9B-4605-94ED-8D81AB94F71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{422DEC23-823D-455C-8865-6A1759D8FB9A}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D9B-4605-94ED-8D81AB94F71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{B8C52775-D768-4FF3-B13D-5B93335DB6E5}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D9B-4605-94ED-8D81AB94F715}"/>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{BAC4DC22-D847-4759-8043-BC5C592A7980}</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DD9B-4605-94ED-8D81AB94F715}"/>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{DDD95A22-13BA-4A1A-95CD-72AE2A2F0481}</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DD9B-4605-94ED-8D81AB94F715}"/>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{BDC3438B-CCC0-49CC-B455-DCD7E7A1E631}</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DD9B-4605-94ED-8D81AB94F715}"/>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{0B43EDFE-1778-4F46-82E8-482000A54C67}</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DD9B-4605-94ED-8D81AB94F71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62.5</c:v>
                </c:pt>
                <c:pt idx="8">
                  <c:v>64</c:v>
                </c:pt>
                <c:pt idx="16">
                  <c:v>65.900000000000006</c:v>
                </c:pt>
                <c:pt idx="24">
                  <c:v>70.2</c:v>
                </c:pt>
                <c:pt idx="32">
                  <c:v>71.900000000000006</c:v>
                </c:pt>
              </c:numCache>
            </c:numRef>
          </c:xVal>
          <c:yVal>
            <c:numRef>
              <c:f>公会計指標分析・財政指標組合せ分析表!$BP$51:$DC$51</c:f>
              <c:numCache>
                <c:formatCode>#,##0.0;"▲ "#,##0.0</c:formatCode>
                <c:ptCount val="40"/>
                <c:pt idx="8">
                  <c:v>2</c:v>
                </c:pt>
                <c:pt idx="16">
                  <c:v>0.3</c:v>
                </c:pt>
              </c:numCache>
            </c:numRef>
          </c:yVal>
          <c:smooth val="0"/>
          <c:extLst>
            <c:ext xmlns:c16="http://schemas.microsoft.com/office/drawing/2014/chart" uri="{C3380CC4-5D6E-409C-BE32-E72D297353CC}">
              <c16:uniqueId val="{00000009-DD9B-4605-94ED-8D81AB94F71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{411AE73E-D289-4FE3-B157-0F6607945263}</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DD9B-4605-94ED-8D81AB94F71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{66905300-35D3-459D-A93B-7EA2A806CA1F}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D9B-4605-94ED-8D81AB94F71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{4C8D146B-C054-4861-897C-A6BD44CDFD93}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D9B-4605-94ED-8D81AB94F71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{2F4FE6AC-DDB8-41DA-9C7B-B23E5564A13D}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D9B-4605-94ED-8D81AB94F71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{280D2FE0-5FEB-46BA-972F-4E4AC0F21C47}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D9B-4605-94ED-8D81AB94F715}"/>
                </c:ext>
              </c:extLst>
            </c:dLbl>
            <c:dLbl>
              <c:idx val="8"/>
              <c:layout>
                <c:manualLayout>
                  <c:x val="-2.3853859453899409E-2"/>
                  <c:y val="-6.4739042105865174E-2"/>
                </c:manualLayout>
              </c:layout>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{1AF8197F-E19C-41C1-B42A-275E36C0925D}</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DD9B-4605-94ED-8D81AB94F715}"/>
                </c:ext>
              </c:extLst>
            </c:dLbl>
            <c:dLbl>
              <c:idx val="16"/>
              <c:layout>
                <c:manualLayout>
                  <c:x val="-4.0177641846568912E-2"/>
                  <c:y val="-6.4739042105865174E-2"/>
                </c:manualLayout>
              </c:layout>
              <c:tx>
                <c:strRef>
                  <c:f>公会計指標分析・財政指標組合せ分析表!$CF$50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{258FBF19-EC08-4A09-A4E9-3606212BFA9E}</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DD9B-4605-94ED-8D81AB94F715}"/>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{5D0CCDEC-4008-435A-A01C-99594085E741}</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DD9B-4605-94ED-8D81AB94F715}"/>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{A5438650-661F-4AB4-A941-822E961AA8F2}</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DD9B-4605-94ED-8D81AB94F71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59.7</c:v>
                </c:pt>
                <c:pt idx="8">
                  <c:v>60.9</c:v>
                </c:pt>
                <c:pt idx="16">
                  <c:v>61</c:v>
                </c:pt>
                <c:pt idx="24">
                  <c:v>63.7</c:v>
                </c:pt>
                <c:pt idx="32">
                  <c:v>64.099999999999994</c:v>
                </c:pt>
              </c:numCache>
            </c:numRef>
          </c:xVal>
          <c:yVal>
            <c:numRef>
              <c:f>公会計指標分析・財政指標組合せ分析表!$BP$55:$DC$55</c:f>
              <c:numCache>
                <c:formatCode>#,##0.0;"▲ "#,##0.0</c:formatCode>
                <c:ptCount val="40"/>
                <c:pt idx="0">
                  <c:v>25.3</c:v>
                </c:pt>
                <c:pt idx="8">
                  <c:v>25.5</c:v>
                </c:pt>
                <c:pt idx="16">
                  <c:v>25.1</c:v>
                </c:pt>
                <c:pt idx="24">
                  <c:v>11.2</c:v>
                </c:pt>
                <c:pt idx="32">
                  <c:v>4.5999999999999996</c:v>
                </c:pt>
              </c:numCache>
            </c:numRef>
          </c:yVal>
          <c:smooth val="0"/>
          <c:extLst>
            <c:ext xmlns:c16="http://schemas.microsoft.com/office/drawing/2014/chart" uri="{C3380CC4-5D6E-409C-BE32-E72D297353CC}">
              <c16:uniqueId val="{00000013-DD9B-4605-94ED-8D81AB94F715}"/>
            </c:ext>
          </c:extLst>
        </c:ser>
        <c:dLbls>
          <c:showLegendKey val="0"/>
          <c:showVal val="1"/>
          <c:showCatName val="0"/>
          <c:showSerName val="0"/>
          <c:showPercent val="0"/>
          <c:showBubbleSize val="0"/>
        </c:dLbls>
        <c:axId val="46179840"/>
        <c:axId val="46181760"/>
      </c:scatterChart>
      <c:valAx>
        <c:axId val="46179840"/>
        <c:scaling>
          <c:orientation val="maxMin"/>
          <c:max val="67"/>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{9B7C0C94-36E6-4DBC-AE83-89C82C026E99}</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3B1D-4156-974F-29429178680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{94126FB5-388C-4C31-8A09-CF6DF869A23D}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B1D-4156-974F-29429178680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{E01278F1-AF8D-4AB4-9E2A-55EAF4A2AFFA}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B1D-4156-974F-29429178680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{9FCE81FC-A858-4AFD-B5F4-C64B04417C6C}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B1D-4156-974F-29429178680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{8339EE26-9DE6-4AD6-ACC9-EA54B70FFFC4}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B1D-4156-974F-294291786800}"/>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{7E7B58E7-88DE-4850-9564-2250E1F76B68}</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3B1D-4156-974F-294291786800}"/>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{803F6EB6-42F5-43CE-BA3A-5D79193BBDD1}</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3B1D-4156-974F-294291786800}"/>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{07454451-CC6B-4C22-91AD-5BF28398B4DF}</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3B1D-4156-974F-294291786800}"/>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{DFE83EE6-D3D0-4522-A9CF-B7212DF7E07C}</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3B1D-4156-974F-29429178680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9.6</c:v>
                </c:pt>
                <c:pt idx="8">
                  <c:v>8.6</c:v>
                </c:pt>
                <c:pt idx="16">
                  <c:v>7.9</c:v>
                </c:pt>
                <c:pt idx="24">
                  <c:v>7.7</c:v>
                </c:pt>
                <c:pt idx="32">
                  <c:v>7.7</c:v>
                </c:pt>
              </c:numCache>
            </c:numRef>
          </c:xVal>
          <c:yVal>
            <c:numRef>
              <c:f>公会計指標分析・財政指標組合せ分析表!$BP$73:$DC$73</c:f>
              <c:numCache>
                <c:formatCode>#,##0.0;"▲ "#,##0.0</c:formatCode>
                <c:ptCount val="40"/>
                <c:pt idx="8">
                  <c:v>2</c:v>
                </c:pt>
                <c:pt idx="16">
                  <c:v>0.3</c:v>
                </c:pt>
              </c:numCache>
            </c:numRef>
          </c:yVal>
          <c:smooth val="0"/>
          <c:extLst>
            <c:ext xmlns:c16="http://schemas.microsoft.com/office/drawing/2014/chart" uri="{C3380CC4-5D6E-409C-BE32-E72D297353CC}">
              <c16:uniqueId val="{00000009-3B1D-4156-974F-29429178680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{BCE9BCAA-E075-4C6F-9F21-E1CD609CD8DA}</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3B1D-4156-974F-29429178680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{F865A917-0C97-4408-BE0A-92CC92118AC5}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B1D-4156-974F-29429178680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{10F5FC39-8B7F-40B5-B00A-FDB17EEFEC1C}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B1D-4156-974F-29429178680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{DCB95BA4-DEF6-4174-BDED-0494AB5EE250}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B1D-4156-974F-29429178680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{C209E86E-B46C-456D-BBCB-26D4C18D7B87}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B1D-4156-974F-294291786800}"/>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{DA1D3792-1481-4559-BE36-6D245F7FB3C5}</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3B1D-4156-974F-294291786800}"/>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{BC6B9695-F9E4-43F6-BD0E-04796C647CF3}</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3B1D-4156-974F-294291786800}"/>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{2F9D0712-89F5-4C21-A82B-8F8B1398C52E}</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3B1D-4156-974F-294291786800}"/>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{5949790A-6110-4034-AF59-6C0364D2AD2D}</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3B1D-4156-974F-29429178680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6.9</c:v>
                </c:pt>
                <c:pt idx="8">
                  <c:v>6.6</c:v>
                </c:pt>
                <c:pt idx="16">
                  <c:v>6.4</c:v>
                </c:pt>
                <c:pt idx="24">
                  <c:v>5.7</c:v>
                </c:pt>
                <c:pt idx="32">
                  <c:v>5.8</c:v>
                </c:pt>
              </c:numCache>
            </c:numRef>
          </c:xVal>
          <c:yVal>
            <c:numRef>
              <c:f>公会計指標分析・財政指標組合せ分析表!$BP$77:$DC$77</c:f>
              <c:numCache>
                <c:formatCode>#,##0.0;"▲ "#,##0.0</c:formatCode>
                <c:ptCount val="40"/>
                <c:pt idx="0">
                  <c:v>25.3</c:v>
                </c:pt>
                <c:pt idx="8">
                  <c:v>25.5</c:v>
                </c:pt>
                <c:pt idx="16">
                  <c:v>25.1</c:v>
                </c:pt>
                <c:pt idx="24">
                  <c:v>11.2</c:v>
                </c:pt>
                <c:pt idx="32">
                  <c:v>4.5999999999999996</c:v>
                </c:pt>
              </c:numCache>
            </c:numRef>
          </c:yVal>
          <c:smooth val="0"/>
          <c:extLst>
            <c:ext xmlns:c16="http://schemas.microsoft.com/office/drawing/2014/chart" uri="{C3380CC4-5D6E-409C-BE32-E72D297353CC}">
              <c16:uniqueId val="{00000013-3B1D-4156-974F-294291786800}"/>
            </c:ext>
          </c:extLst>
        </c:ser>
        <c:dLbls>
          <c:showLegendKey val="0"/>
          <c:showVal val="1"/>
          <c:showCatName val="0"/>
          <c:showSerName val="0"/>
          <c:showPercent val="0"/>
          <c:showBubbleSize val="0"/>
        </c:dLbls>
        <c:axId val="84219776"/>
        <c:axId val="84234240"/>
      </c:scatterChart>
      <c:valAx>
        <c:axId val="84219776"/>
        <c:scaling>
          <c:orientation val="maxMin"/>
          <c:max val="9"/>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FFD4A6E8-A23B-4CE3-892B-C2656AB44A85}"/>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DE4244F8-365D-44C3-96C4-DE4687D8C58E}"/>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4B6B14CF-A0D0-4441-8C45-B4B48AA1ECD1}"/>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7DA9AEDC-6C7B-4EDC-8B95-6DB4010B7039}"/>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56E766FB-B593-4918-A756-1D65DCC7C8AC}"/>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鹿児島県薩摩川内市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4E89241B-9CB8-48F3-8957-55E81C104EE4}"/>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C256401C-0EFC-4809-B706-397F49DD209E}"/>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25A6D1E7-609B-4653-BFA5-ECC71486F35D}"/>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59E873E3-96C0-4380-AAD5-ED7721660937}"/>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192272CB-843F-45E2-8549-92C5D400DE09}"/>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81354746-B5B4-4154-AF97-1A7516340118}"/>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70CC93CF-4C5F-484D-864F-19A7688B531A}"/>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1CE2EA5D-42E3-40FD-94C0-1A3E8033982D}"/>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96841C23-7997-46DA-B65F-444DD00D9756}"/>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2D3368F5-5C47-4070-914B-5ED3D702AC53}"/>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9A886674-4D61-4BC2-A940-5A3E175AC683}"/>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89FE8522-D0D2-44FD-8716-361EB913EB75}"/>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3E3B6B66-5531-45B9-A901-A635C36101E3}"/>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5DF694AD-BBDE-4C33-A27E-143B9045745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5C48E641-61B8-4229-A0A7-14C88F402C23}"/>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69165A05-4962-4157-9E6B-E7156B8CD683}"/>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これまで借り入れていた市債の償還が順次終わり、新たな起債の発行額も減少しているため、元利償還金が減少している。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今後においても、普通建設事業の選択と集中を強化するとともに、交付税算入率が高い有利な市債の活用に努め、公債費の抑制や財政の健全化を図っていく。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1F301CC8-9288-4968-8F62-5BC6924B3665}"/>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AF3A9CEA-F731-4AF4-8959-FC2C2475F27D}"/>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549E6DE0-4BDA-4731-A4C5-33BA06DE5236}"/>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5410F978-492F-42AD-A2DB-6C0E24113C06}"/>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減債基金残高のうち、実質公債費比率の算定に用いる満期一括償還地方債の償還の財源として積み立てた額はない。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D3C5E287-8EAE-43AD-8B95-898B5C1DC62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7FF6D88E-E455-41E1-8228-A673524C7252}"/>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BF0E5C4-54B8-4876-AE75-E7B766907118}"/>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A1E551BA-2766-4EFA-89D6-1E75B02000FD}"/>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CCF95B71-4CE5-470F-8796-BD79E662D686}"/>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8D8D8A58-E2FA-43A6-B33D-0FC102E4C40F}"/>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CF18DABA-0E3A-4AF1-B2C2-583AF41669B8}"/>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658FD36C-6E92-412A-B58D-C77F84D83CAA}"/>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2633D5C9-5DF1-4029-8217-5C4FECA93588}"/>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F51F7C38-1DCB-4508-9C05-7796B9C35F23}"/>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C183118A-828F-4D84-A7C8-298D5C9034B2}"/>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4C7BFB3A-F5DB-4723-A2D9-9AC40448C927}"/>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1418AF68-7FC2-4749-8F70-B38536821EC1}"/>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92C7B762-8C43-45CF-86EE-E5270867BF9D}"/>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835182F5-376C-4F63-AEF8-D62D8072909B}"/>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B134289B-7A9B-4F4F-A1D3-10302D65A375}"/>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6794256-A64E-464D-AB37-5864A4F56ACD}"/>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D6C23486-D911-48C7-9959-C17C33DEFFEC}"/>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7138A656-5446-4456-B580-CDE2B5B50D5B}"/>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鹿児島県薩摩川内市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CB83C0F7-23DB-4A56-8106-17F31CE6F472}"/>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5920327-38B7-47C5-A4EF-658EC4BEF672}"/>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D8F178E7-1C2E-4CFF-AADF-283A8096E0C3}"/>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臨時財政対策債の借入額の減及び既発債の償還終了に伴う地方債残高の減（△</a:t>
          </a:r>
          <a:r>
            <a:rPr kumimoji="1" lang="en-US" altLang="ja-JP" sz="1400">
              <a:latin typeface="ＭＳ ゴシック" pitchFamily="49" charset="-128"/>
              <a:ea typeface="ＭＳ ゴシック" pitchFamily="49" charset="-128"/>
            </a:rPr>
            <a:t>18.9</a:t>
          </a:r>
          <a:r>
            <a:rPr kumimoji="1" lang="ja-JP" altLang="en-US" sz="1400">
              <a:latin typeface="ＭＳ ゴシック" pitchFamily="49" charset="-128"/>
              <a:ea typeface="ＭＳ ゴシック" pitchFamily="49" charset="-128"/>
            </a:rPr>
            <a:t>億円）や、職員数の減に伴う退職手当見込額の減（△</a:t>
          </a:r>
          <a:r>
            <a:rPr kumimoji="1" lang="en-US" altLang="ja-JP" sz="1400">
              <a:latin typeface="ＭＳ ゴシック" pitchFamily="49" charset="-128"/>
              <a:ea typeface="ＭＳ ゴシック" pitchFamily="49" charset="-128"/>
            </a:rPr>
            <a:t>3.5</a:t>
          </a:r>
          <a:r>
            <a:rPr kumimoji="1" lang="ja-JP" altLang="en-US" sz="1400">
              <a:latin typeface="ＭＳ ゴシック" pitchFamily="49" charset="-128"/>
              <a:ea typeface="ＭＳ ゴシック" pitchFamily="49" charset="-128"/>
            </a:rPr>
            <a:t>億円）、充当可能基金現在高の増等により、将来負担額が充当可能財源等より少なくなり、将来負担率は発生しなかった。</a:t>
          </a:r>
        </a:p>
        <a:p>
          <a:r>
            <a:rPr kumimoji="1" lang="ja-JP" altLang="en-US" sz="1400">
              <a:latin typeface="ＭＳ ゴシック" pitchFamily="49" charset="-128"/>
              <a:ea typeface="ＭＳ ゴシック" pitchFamily="49" charset="-128"/>
            </a:rPr>
            <a:t>　今後においても、普通建設事業の選択と集中を強化しながら、市債残高の抑制に努め、健全で安定的な財政運営の確立を図っていく。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6A716D45-299B-4F7A-8DBB-A2FB111800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4C2CF683-9EC5-4079-B525-22BC6A31DE69}"/>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54564E4D-CBDC-4825-BEDF-F02EAA9CE056}"/>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6D7D1E28-5765-46CB-8D7E-27B6EA2E9A67}"/>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27832A09-601C-4A5B-925F-E5324A72BDF7}"/>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44027284-451E-4F75-A8B2-58FA601120F7}"/>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F19FC6CE-F602-4E20-9446-77137E70E4E7}"/>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鹿児島県薩摩川内市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CDD0E27-EF0D-4D0B-AAF3-D38A3F9E48C2}"/>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23EAE9A2-20A2-4821-A49A-CFB89C14309C}"/>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C78B1566-75A1-4845-8F59-C54E7163371F}"/>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1CF089E5-C46C-4DEC-8A04-0DA236F8DDF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億円の減となったが、市有施設の維持補修等に対応するための市有施設保全基金が約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億円の増、薩摩川内市総合運動公園施設維持補修基金が約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憶円の増となったこと等により、基金全体では約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災害への備え、公共施設の老朽化対策など、今後の財政需要に適切に対応していけるように一定額を確保していく。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962C1CED-2D7E-4B22-880A-7F4A3ACD14AF}"/>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E013A61B-EAC8-410C-A2BE-B88C0E2B253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6F0FD7FF-EB89-41D0-974A-2686B3285F01}"/>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市有施設保全基金：市有施設の計画的保全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地域活性化基金：地域振興及び地域経済の活性化</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薩摩川内市総合運動公園施設維持補修基金：薩摩川内市総合運動公園施設の維持補修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市民活動支援基金：市民活動の支援</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奨学金返還支援基金：大学生等の市内における就業を促進するために実施する奨学金の返還支援</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市有施設保全基金：年々老朽化する市有施設の長寿命化を図るため、修繕等を行う費用に約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億円充当し、今後の維持・修繕に備えて約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億円積み立てたことにより約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薩摩川内市総合運動公園施設維持補修基金：薩摩川内市総合運動公園施設の維持補修を計画的に行うために、約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億円を積み立てたことにより増となった。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公共施設、インフラ等の長寿命化対策や多額の負担が見込まれる事業など、特定の目的のために必要な資金を一定額確保しつつ、計画的に取り崩し活用していく。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DEC255E-081B-490B-AECB-4A644539DA96}"/>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4E139DE5-60AB-4A87-A883-0A9407ACBC9A}"/>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353AF343-9C9D-4765-813C-85E519A4B811}"/>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市税や純繰越金の増等により約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億円積み立てたものの、物価高騰対策等に対応するため約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億円取り崩したこと等により、約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市税の減収や、大規模災害の発生など不測の事態に備えるため、これまで同様、予算編成や予算執行における効率化の徹底を図り、基金の適正水準の残高を引き続き確保していく。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932DF7E9-7F61-409F-B171-38DB776804C9}"/>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2130B618-3CFA-4807-8690-9B0EC875AC61}"/>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D01EEEA6-8897-4C29-99BC-9C0CA69EDA42}"/>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基金の取崩を行わなかったことや、利子収入を積み立てたことにより増となった。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今後の金利変動等の公債費の償還リスクに備えるため、基金の適正水準の残高を引き続き確保していく。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2D904256-472D-4FC0-BAF7-E1968C575162}"/>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鹿児島県薩摩川内市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92,248
91,727
682.92
61,284,112
57,530,609
3,308,622
28,672,785
35,433,961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a:extLst>
            <a:ext uri="{FF2B5EF4-FFF2-40B4-BE49-F238E27FC236}">
              <a16:creationId xmlns:a16="http://schemas.microsoft.com/office/drawing/2014/main" id="{00000000-0008-0000-0000-00001A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a:extLst>
            <a:ext uri="{FF2B5EF4-FFF2-40B4-BE49-F238E27FC236}">
              <a16:creationId xmlns:a16="http://schemas.microsoft.com/office/drawing/2014/main" id="{00000000-0008-0000-0000-00001C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a:extLst>
            <a:ext uri="{FF2B5EF4-FFF2-40B4-BE49-F238E27FC236}">
              <a16:creationId xmlns:a16="http://schemas.microsoft.com/office/drawing/2014/main" id="{00000000-0008-0000-0000-00001D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a:extLst>
            <a:ext uri="{FF2B5EF4-FFF2-40B4-BE49-F238E27FC236}">
              <a16:creationId xmlns:a16="http://schemas.microsoft.com/office/drawing/2014/main" id="{00000000-0008-0000-0000-00001E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a:extLst>
            <a:ext uri="{FF2B5EF4-FFF2-40B4-BE49-F238E27FC236}">
              <a16:creationId xmlns:a16="http://schemas.microsoft.com/office/drawing/2014/main" id="{00000000-0008-0000-0000-00001F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a:extLst>
            <a:ext uri="{FF2B5EF4-FFF2-40B4-BE49-F238E27FC236}">
              <a16:creationId xmlns:a16="http://schemas.microsoft.com/office/drawing/2014/main" id="{00000000-0008-0000-0000-000020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a:extLst>
            <a:ext uri="{FF2B5EF4-FFF2-40B4-BE49-F238E27FC236}">
              <a16:creationId xmlns:a16="http://schemas.microsoft.com/office/drawing/2014/main" id="{00000000-0008-0000-0000-000021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a:extLst>
            <a:ext uri="{FF2B5EF4-FFF2-40B4-BE49-F238E27FC236}">
              <a16:creationId xmlns:a16="http://schemas.microsoft.com/office/drawing/2014/main" id="{00000000-0008-0000-0000-000022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a:extLst>
            <a:ext uri="{FF2B5EF4-FFF2-40B4-BE49-F238E27FC236}">
              <a16:creationId xmlns:a16="http://schemas.microsoft.com/office/drawing/2014/main" id="{00000000-0008-0000-0000-000023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a:extLst>
            <a:ext uri="{FF2B5EF4-FFF2-40B4-BE49-F238E27FC236}">
              <a16:creationId xmlns:a16="http://schemas.microsoft.com/office/drawing/2014/main" id="{00000000-0008-0000-0000-000024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7" name="テキスト ボックス 36">
          <a:extLst>
            <a:ext uri="{FF2B5EF4-FFF2-40B4-BE49-F238E27FC236}">
              <a16:creationId xmlns:a16="http://schemas.microsoft.com/office/drawing/2014/main" id="{00000000-0008-0000-0000-000025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8" name="テキスト ボックス 37">
          <a:extLst>
            <a:ext uri="{FF2B5EF4-FFF2-40B4-BE49-F238E27FC236}">
              <a16:creationId xmlns:a16="http://schemas.microsoft.com/office/drawing/2014/main" id="{00000000-0008-0000-0000-000026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9" name="テキスト ボックス 38">
          <a:extLst>
            <a:ext uri="{FF2B5EF4-FFF2-40B4-BE49-F238E27FC236}">
              <a16:creationId xmlns:a16="http://schemas.microsoft.com/office/drawing/2014/main" id="{00000000-0008-0000-0000-000027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0" name="テキスト ボックス 39">
          <a:extLst>
            <a:ext uri="{FF2B5EF4-FFF2-40B4-BE49-F238E27FC236}">
              <a16:creationId xmlns:a16="http://schemas.microsoft.com/office/drawing/2014/main" id="{00000000-0008-0000-0000-000028000000}"/>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1" name="テキスト ボックス 40">
          <a:extLst>
            <a:ext uri="{FF2B5EF4-FFF2-40B4-BE49-F238E27FC236}">
              <a16:creationId xmlns:a16="http://schemas.microsoft.com/office/drawing/2014/main" id="{00000000-0008-0000-0000-000029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a:extLst>
            <a:ext uri="{FF2B5EF4-FFF2-40B4-BE49-F238E27FC236}">
              <a16:creationId xmlns:a16="http://schemas.microsoft.com/office/drawing/2014/main" id="{00000000-0008-0000-0000-00002C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[ 71.9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a:extLst>
            <a:ext uri="{FF2B5EF4-FFF2-40B4-BE49-F238E27FC236}">
              <a16:creationId xmlns:a16="http://schemas.microsoft.com/office/drawing/2014/main" id="{00000000-0008-0000-0000-000030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a:extLst>
            <a:ext uri="{FF2B5EF4-FFF2-40B4-BE49-F238E27FC236}">
              <a16:creationId xmlns:a16="http://schemas.microsoft.com/office/drawing/2014/main" id="{00000000-0008-0000-0000-000031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a:extLst>
            <a:ext uri="{FF2B5EF4-FFF2-40B4-BE49-F238E27FC236}">
              <a16:creationId xmlns:a16="http://schemas.microsoft.com/office/drawing/2014/main" id="{00000000-0008-0000-0000-000032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a:extLst>
            <a:ext uri="{FF2B5EF4-FFF2-40B4-BE49-F238E27FC236}">
              <a16:creationId xmlns:a16="http://schemas.microsoft.com/office/drawing/2014/main" id="{00000000-0008-0000-0000-000033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a:extLst>
            <a:ext uri="{FF2B5EF4-FFF2-40B4-BE49-F238E27FC236}">
              <a16:creationId xmlns:a16="http://schemas.microsoft.com/office/drawing/2014/main" id="{00000000-0008-0000-0000-000034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a:extLst>
            <a:ext uri="{FF2B5EF4-FFF2-40B4-BE49-F238E27FC236}">
              <a16:creationId xmlns:a16="http://schemas.microsoft.com/office/drawing/2014/main" id="{00000000-0008-0000-0000-000035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a:extLst>
            <a:ext uri="{FF2B5EF4-FFF2-40B4-BE49-F238E27FC236}">
              <a16:creationId xmlns:a16="http://schemas.microsoft.com/office/drawing/2014/main" id="{00000000-0008-0000-0000-000036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有形固定資産減価償却率は類似団体平均より７．８ポイント高い状況である。高度経済成長期以降</a:t>
          </a:r>
          <a:r>
            <a:rPr kumimoji="1" lang="ja-JP" altLang="en-US" sz="1100">
              <a:latin typeface="ＭＳ Ｐゴシック" panose="020B0600070205080204" pitchFamily="50" charset="-128"/>
              <a:ea typeface="ＭＳ Ｐゴシック" panose="020B0600070205080204" pitchFamily="50" charset="-128"/>
            </a:rPr>
            <a:t>整備を進めてきた公共施設の大規模改修や建て替えが集中することや物価高騰等による施設の維持管理経費の増により厳しい財政状況が予想される。</a:t>
          </a:r>
        </a:p>
        <a:p>
          <a:r>
            <a:rPr kumimoji="1" lang="ja-JP" altLang="en-US" sz="1100">
              <a:latin typeface="ＭＳ Ｐゴシック" panose="020B0600070205080204" pitchFamily="50" charset="-128"/>
              <a:ea typeface="ＭＳ Ｐゴシック" panose="020B0600070205080204" pitchFamily="50" charset="-128"/>
            </a:rPr>
            <a:t>　こうした状況を踏まえ、平成２９年に定めた公共施設等総合管理計画、公共施設再配置計画に基づき、公共施設の質的な見直しや総量の縮減、保全管理、再配置など戦略的かつ効果的な対策を検討し、施設機能の長期的かつ安定的な供給を図っていく。</a:t>
          </a:r>
        </a:p>
      </xdr:txBody>
    </xdr:sp>
    <xdr:clientData/>
  </xdr:twoCellAnchor>
  <xdr:oneCellAnchor>
    <xdr:from>
      <xdr:col>4</xdr:col>
      <xdr:colOff>174625</xdr:colOff>
      <xdr:row>23</xdr:row>
      <xdr:rowOff>47625</xdr:rowOff>
    </xdr:from>
    <xdr:ext cx="349839" cy="225703"/>
    <xdr:sp macro="" textlink="">
      <xdr:nvSpPr>
        <xdr:cNvPr id="55" name="テキスト ボックス 54">
          <a:extLst>
            <a:ext uri="{FF2B5EF4-FFF2-40B4-BE49-F238E27FC236}">
              <a16:creationId xmlns:a16="http://schemas.microsoft.com/office/drawing/2014/main" id="{00000000-0008-0000-0000-000037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a:extLst>
            <a:ext uri="{FF2B5EF4-FFF2-40B4-BE49-F238E27FC236}">
              <a16:creationId xmlns:a16="http://schemas.microsoft.com/office/drawing/2014/main" id="{00000000-0008-0000-0000-000038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7" name="テキスト ボックス 56">
          <a:extLst>
            <a:ext uri="{FF2B5EF4-FFF2-40B4-BE49-F238E27FC236}">
              <a16:creationId xmlns:a16="http://schemas.microsoft.com/office/drawing/2014/main" id="{00000000-0008-0000-0000-000039000000}"/>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58" name="直線コネクタ 57">
          <a:extLst>
            <a:ext uri="{FF2B5EF4-FFF2-40B4-BE49-F238E27FC236}">
              <a16:creationId xmlns:a16="http://schemas.microsoft.com/office/drawing/2014/main" id="{00000000-0008-0000-0000-00003A000000}"/>
            </a:ext>
          </a:extLst>
        </xdr:cNvPr>
        <xdr:cNvCxnSpPr/>
      </xdr:nvCxnSpPr>
      <xdr:spPr>
        <a:xfrm>
          <a:off x="1270000" y="68421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147499</xdr:rowOff>
    </xdr:from>
    <xdr:ext cx="359394"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847106" y="67483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270000" y="65722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847106" y="64784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62" name="直線コネクタ 61">
          <a:extLst>
            <a:ext uri="{FF2B5EF4-FFF2-40B4-BE49-F238E27FC236}">
              <a16:creationId xmlns:a16="http://schemas.microsoft.com/office/drawing/2014/main" id="{00000000-0008-0000-0000-00003E000000}"/>
            </a:ext>
          </a:extLst>
        </xdr:cNvPr>
        <xdr:cNvCxnSpPr/>
      </xdr:nvCxnSpPr>
      <xdr:spPr>
        <a:xfrm>
          <a:off x="1270000" y="63023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122099</xdr:rowOff>
    </xdr:from>
    <xdr:ext cx="359394" cy="225703"/>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847106" y="6208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4" name="直線コネクタ 63">
          <a:extLst>
            <a:ext uri="{FF2B5EF4-FFF2-40B4-BE49-F238E27FC236}">
              <a16:creationId xmlns:a16="http://schemas.microsoft.com/office/drawing/2014/main" id="{00000000-0008-0000-0000-000040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5" name="テキスト ボックス 64">
          <a:extLst>
            <a:ext uri="{FF2B5EF4-FFF2-40B4-BE49-F238E27FC236}">
              <a16:creationId xmlns:a16="http://schemas.microsoft.com/office/drawing/2014/main" id="{00000000-0008-0000-0000-000041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66" name="直線コネクタ 65">
          <a:extLst>
            <a:ext uri="{FF2B5EF4-FFF2-40B4-BE49-F238E27FC236}">
              <a16:creationId xmlns:a16="http://schemas.microsoft.com/office/drawing/2014/main" id="{00000000-0008-0000-0000-000042000000}"/>
            </a:ext>
          </a:extLst>
        </xdr:cNvPr>
        <xdr:cNvCxnSpPr/>
      </xdr:nvCxnSpPr>
      <xdr:spPr>
        <a:xfrm>
          <a:off x="1270000" y="57626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96699</xdr:rowOff>
    </xdr:from>
    <xdr:ext cx="359394" cy="225703"/>
    <xdr:sp macro="" textlink="">
      <xdr:nvSpPr>
        <xdr:cNvPr id="67" name="テキスト ボックス 66">
          <a:extLst>
            <a:ext uri="{FF2B5EF4-FFF2-40B4-BE49-F238E27FC236}">
              <a16:creationId xmlns:a16="http://schemas.microsoft.com/office/drawing/2014/main" id="{00000000-0008-0000-0000-000043000000}"/>
            </a:ext>
          </a:extLst>
        </xdr:cNvPr>
        <xdr:cNvSpPr txBox="1"/>
      </xdr:nvSpPr>
      <xdr:spPr>
        <a:xfrm>
          <a:off x="847106" y="56688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68" name="直線コネクタ 67">
          <a:extLst>
            <a:ext uri="{FF2B5EF4-FFF2-40B4-BE49-F238E27FC236}">
              <a16:creationId xmlns:a16="http://schemas.microsoft.com/office/drawing/2014/main" id="{00000000-0008-0000-0000-000044000000}"/>
            </a:ext>
          </a:extLst>
        </xdr:cNvPr>
        <xdr:cNvCxnSpPr/>
      </xdr:nvCxnSpPr>
      <xdr:spPr>
        <a:xfrm>
          <a:off x="1270000" y="54927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69" name="テキスト ボックス 68">
          <a:extLst>
            <a:ext uri="{FF2B5EF4-FFF2-40B4-BE49-F238E27FC236}">
              <a16:creationId xmlns:a16="http://schemas.microsoft.com/office/drawing/2014/main" id="{00000000-0008-0000-0000-000045000000}"/>
            </a:ext>
          </a:extLst>
        </xdr:cNvPr>
        <xdr:cNvSpPr txBox="1"/>
      </xdr:nvSpPr>
      <xdr:spPr>
        <a:xfrm>
          <a:off x="847106" y="53989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70" name="直線コネクタ 69">
          <a:extLst>
            <a:ext uri="{FF2B5EF4-FFF2-40B4-BE49-F238E27FC236}">
              <a16:creationId xmlns:a16="http://schemas.microsoft.com/office/drawing/2014/main" id="{00000000-0008-0000-0000-000046000000}"/>
            </a:ext>
          </a:extLst>
        </xdr:cNvPr>
        <xdr:cNvCxnSpPr/>
      </xdr:nvCxnSpPr>
      <xdr:spPr>
        <a:xfrm>
          <a:off x="1270000" y="5222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71299</xdr:rowOff>
    </xdr:from>
    <xdr:ext cx="359394" cy="225703"/>
    <xdr:sp macro="" textlink="">
      <xdr:nvSpPr>
        <xdr:cNvPr id="71" name="テキスト ボックス 70">
          <a:extLst>
            <a:ext uri="{FF2B5EF4-FFF2-40B4-BE49-F238E27FC236}">
              <a16:creationId xmlns:a16="http://schemas.microsoft.com/office/drawing/2014/main" id="{00000000-0008-0000-0000-000047000000}"/>
            </a:ext>
          </a:extLst>
        </xdr:cNvPr>
        <xdr:cNvSpPr txBox="1"/>
      </xdr:nvSpPr>
      <xdr:spPr>
        <a:xfrm>
          <a:off x="847106" y="5129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00000000-0008-0000-0000-000048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00000000-0008-0000-0000-000049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00000000-0008-0000-0000-00004A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139383</xdr:rowOff>
    </xdr:from>
    <xdr:to>
      <xdr:col>23</xdr:col>
      <xdr:colOff>85090</xdr:colOff>
      <xdr:row>34</xdr:row>
      <xdr:rowOff>65881</xdr:rowOff>
    </xdr:to>
    <xdr:cxnSp macro="">
      <xdr:nvCxnSpPr>
        <xdr:cNvPr id="75" name="直線コネクタ 74">
          <a:extLst>
            <a:ext uri="{FF2B5EF4-FFF2-40B4-BE49-F238E27FC236}">
              <a16:creationId xmlns:a16="http://schemas.microsoft.com/office/drawing/2014/main" id="{00000000-0008-0000-0000-00004B000000}"/>
            </a:ext>
          </a:extLst>
        </xdr:cNvPr>
        <xdr:cNvCxnSpPr/>
      </xdr:nvCxnSpPr>
      <xdr:spPr>
        <a:xfrm flipV="1">
          <a:off x="4760595" y="5368608"/>
          <a:ext cx="1270" cy="1298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69708</xdr:rowOff>
    </xdr:from>
    <xdr:ext cx="405111" cy="259045"/>
    <xdr:sp macro="" textlink="">
      <xdr:nvSpPr>
        <xdr:cNvPr id="76" name="有形固定資産減価償却率最小値テキスト">
          <a:extLst>
            <a:ext uri="{FF2B5EF4-FFF2-40B4-BE49-F238E27FC236}">
              <a16:creationId xmlns:a16="http://schemas.microsoft.com/office/drawing/2014/main" id="{00000000-0008-0000-0000-00004C000000}"/>
            </a:ext>
          </a:extLst>
        </xdr:cNvPr>
        <xdr:cNvSpPr txBox="1"/>
      </xdr:nvSpPr>
      <xdr:spPr>
        <a:xfrm>
          <a:off x="4813300" y="6670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65881</xdr:rowOff>
    </xdr:from>
    <xdr:to>
      <xdr:col>23</xdr:col>
      <xdr:colOff>174625</xdr:colOff>
      <xdr:row>34</xdr:row>
      <xdr:rowOff>65881</xdr:rowOff>
    </xdr:to>
    <xdr:cxnSp macro="">
      <xdr:nvCxnSpPr>
        <xdr:cNvPr id="77" name="直線コネクタ 76">
          <a:extLst>
            <a:ext uri="{FF2B5EF4-FFF2-40B4-BE49-F238E27FC236}">
              <a16:creationId xmlns:a16="http://schemas.microsoft.com/office/drawing/2014/main" id="{00000000-0008-0000-0000-00004D000000}"/>
            </a:ext>
          </a:extLst>
        </xdr:cNvPr>
        <xdr:cNvCxnSpPr/>
      </xdr:nvCxnSpPr>
      <xdr:spPr>
        <a:xfrm>
          <a:off x="4673600" y="6666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86060</xdr:rowOff>
    </xdr:from>
    <xdr:ext cx="405111" cy="259045"/>
    <xdr:sp macro="" textlink="">
      <xdr:nvSpPr>
        <xdr:cNvPr id="78" name="有形固定資産減価償却率最大値テキスト">
          <a:extLst>
            <a:ext uri="{FF2B5EF4-FFF2-40B4-BE49-F238E27FC236}">
              <a16:creationId xmlns:a16="http://schemas.microsoft.com/office/drawing/2014/main" id="{00000000-0008-0000-0000-00004E000000}"/>
            </a:ext>
          </a:extLst>
        </xdr:cNvPr>
        <xdr:cNvSpPr txBox="1"/>
      </xdr:nvSpPr>
      <xdr:spPr>
        <a:xfrm>
          <a:off x="4813300" y="5143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139383</xdr:rowOff>
    </xdr:from>
    <xdr:to>
      <xdr:col>23</xdr:col>
      <xdr:colOff>174625</xdr:colOff>
      <xdr:row>26</xdr:row>
      <xdr:rowOff>139383</xdr:rowOff>
    </xdr:to>
    <xdr:cxnSp macro="">
      <xdr:nvCxnSpPr>
        <xdr:cNvPr id="79" name="直線コネクタ 78">
          <a:extLst>
            <a:ext uri="{FF2B5EF4-FFF2-40B4-BE49-F238E27FC236}">
              <a16:creationId xmlns:a16="http://schemas.microsoft.com/office/drawing/2014/main" id="{00000000-0008-0000-0000-00004F000000}"/>
            </a:ext>
          </a:extLst>
        </xdr:cNvPr>
        <xdr:cNvCxnSpPr/>
      </xdr:nvCxnSpPr>
      <xdr:spPr>
        <a:xfrm>
          <a:off x="4673600" y="5368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28751</xdr:rowOff>
    </xdr:from>
    <xdr:ext cx="405111" cy="259045"/>
    <xdr:sp macro="" textlink="">
      <xdr:nvSpPr>
        <xdr:cNvPr id="80" name="有形固定資産減価償却率平均値テキスト">
          <a:extLst>
            <a:ext uri="{FF2B5EF4-FFF2-40B4-BE49-F238E27FC236}">
              <a16:creationId xmlns:a16="http://schemas.microsoft.com/office/drawing/2014/main" id="{00000000-0008-0000-0000-000050000000}"/>
            </a:ext>
          </a:extLst>
        </xdr:cNvPr>
        <xdr:cNvSpPr txBox="1"/>
      </xdr:nvSpPr>
      <xdr:spPr>
        <a:xfrm>
          <a:off x="4813300" y="59437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5874</xdr:rowOff>
    </xdr:from>
    <xdr:to>
      <xdr:col>23</xdr:col>
      <xdr:colOff>136525</xdr:colOff>
      <xdr:row>31</xdr:row>
      <xdr:rowOff>107474</xdr:rowOff>
    </xdr:to>
    <xdr:sp macro="" textlink="">
      <xdr:nvSpPr>
        <xdr:cNvPr id="81" name="フローチャート: 判断 80">
          <a:extLst>
            <a:ext uri="{FF2B5EF4-FFF2-40B4-BE49-F238E27FC236}">
              <a16:creationId xmlns:a16="http://schemas.microsoft.com/office/drawing/2014/main" id="{00000000-0008-0000-0000-000051000000}"/>
            </a:ext>
          </a:extLst>
        </xdr:cNvPr>
        <xdr:cNvSpPr/>
      </xdr:nvSpPr>
      <xdr:spPr>
        <a:xfrm>
          <a:off x="4711700" y="6092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166529</xdr:rowOff>
    </xdr:from>
    <xdr:to>
      <xdr:col>19</xdr:col>
      <xdr:colOff>187325</xdr:colOff>
      <xdr:row>31</xdr:row>
      <xdr:rowOff>96679</xdr:rowOff>
    </xdr:to>
    <xdr:sp macro="" textlink="">
      <xdr:nvSpPr>
        <xdr:cNvPr id="82" name="フローチャート: 判断 81">
          <a:extLst>
            <a:ext uri="{FF2B5EF4-FFF2-40B4-BE49-F238E27FC236}">
              <a16:creationId xmlns:a16="http://schemas.microsoft.com/office/drawing/2014/main" id="{00000000-0008-0000-0000-000052000000}"/>
            </a:ext>
          </a:extLst>
        </xdr:cNvPr>
        <xdr:cNvSpPr/>
      </xdr:nvSpPr>
      <xdr:spPr>
        <a:xfrm>
          <a:off x="4000500" y="6081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93663</xdr:rowOff>
    </xdr:from>
    <xdr:to>
      <xdr:col>15</xdr:col>
      <xdr:colOff>187325</xdr:colOff>
      <xdr:row>31</xdr:row>
      <xdr:rowOff>23813</xdr:rowOff>
    </xdr:to>
    <xdr:sp macro="" textlink="">
      <xdr:nvSpPr>
        <xdr:cNvPr id="83" name="フローチャート: 判断 82">
          <a:extLst>
            <a:ext uri="{FF2B5EF4-FFF2-40B4-BE49-F238E27FC236}">
              <a16:creationId xmlns:a16="http://schemas.microsoft.com/office/drawing/2014/main" id="{00000000-0008-0000-0000-000053000000}"/>
            </a:ext>
          </a:extLst>
        </xdr:cNvPr>
        <xdr:cNvSpPr/>
      </xdr:nvSpPr>
      <xdr:spPr>
        <a:xfrm>
          <a:off x="3238500" y="6008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90964</xdr:rowOff>
    </xdr:from>
    <xdr:to>
      <xdr:col>11</xdr:col>
      <xdr:colOff>187325</xdr:colOff>
      <xdr:row>31</xdr:row>
      <xdr:rowOff>21114</xdr:rowOff>
    </xdr:to>
    <xdr:sp macro="" textlink="">
      <xdr:nvSpPr>
        <xdr:cNvPr id="84" name="フローチャート: 判断 83">
          <a:extLst>
            <a:ext uri="{FF2B5EF4-FFF2-40B4-BE49-F238E27FC236}">
              <a16:creationId xmlns:a16="http://schemas.microsoft.com/office/drawing/2014/main" id="{00000000-0008-0000-0000-000054000000}"/>
            </a:ext>
          </a:extLst>
        </xdr:cNvPr>
        <xdr:cNvSpPr/>
      </xdr:nvSpPr>
      <xdr:spPr>
        <a:xfrm>
          <a:off x="2476500" y="6005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58579</xdr:rowOff>
    </xdr:from>
    <xdr:to>
      <xdr:col>7</xdr:col>
      <xdr:colOff>187325</xdr:colOff>
      <xdr:row>30</xdr:row>
      <xdr:rowOff>160179</xdr:rowOff>
    </xdr:to>
    <xdr:sp macro="" textlink="">
      <xdr:nvSpPr>
        <xdr:cNvPr id="85" name="フローチャート: 判断 84">
          <a:extLst>
            <a:ext uri="{FF2B5EF4-FFF2-40B4-BE49-F238E27FC236}">
              <a16:creationId xmlns:a16="http://schemas.microsoft.com/office/drawing/2014/main" id="{00000000-0008-0000-0000-000055000000}"/>
            </a:ext>
          </a:extLst>
        </xdr:cNvPr>
        <xdr:cNvSpPr/>
      </xdr:nvSpPr>
      <xdr:spPr>
        <a:xfrm>
          <a:off x="1714500" y="597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0000000-0008-0000-0000-000056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00000000-0008-0000-0000-000057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0000000-0008-0000-0000-000058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00000000-0008-0000-0000-000059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00000000-0008-0000-0000-00005A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44926</xdr:rowOff>
    </xdr:from>
    <xdr:to>
      <xdr:col>23</xdr:col>
      <xdr:colOff>136525</xdr:colOff>
      <xdr:row>32</xdr:row>
      <xdr:rowOff>146526</xdr:rowOff>
    </xdr:to>
    <xdr:sp macro="" textlink="">
      <xdr:nvSpPr>
        <xdr:cNvPr id="91" name="楕円 90">
          <a:extLst>
            <a:ext uri="{FF2B5EF4-FFF2-40B4-BE49-F238E27FC236}">
              <a16:creationId xmlns:a16="http://schemas.microsoft.com/office/drawing/2014/main" id="{00000000-0008-0000-0000-00005B000000}"/>
            </a:ext>
          </a:extLst>
        </xdr:cNvPr>
        <xdr:cNvSpPr/>
      </xdr:nvSpPr>
      <xdr:spPr>
        <a:xfrm>
          <a:off x="4711700" y="6302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23353</xdr:rowOff>
    </xdr:from>
    <xdr:ext cx="405111" cy="259045"/>
    <xdr:sp macro="" textlink="">
      <xdr:nvSpPr>
        <xdr:cNvPr id="92" name="有形固定資産減価償却率該当値テキスト">
          <a:extLst>
            <a:ext uri="{FF2B5EF4-FFF2-40B4-BE49-F238E27FC236}">
              <a16:creationId xmlns:a16="http://schemas.microsoft.com/office/drawing/2014/main" id="{00000000-0008-0000-0000-00005C000000}"/>
            </a:ext>
          </a:extLst>
        </xdr:cNvPr>
        <xdr:cNvSpPr txBox="1"/>
      </xdr:nvSpPr>
      <xdr:spPr>
        <a:xfrm>
          <a:off x="4813300" y="62812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170497</xdr:rowOff>
    </xdr:from>
    <xdr:to>
      <xdr:col>19</xdr:col>
      <xdr:colOff>187325</xdr:colOff>
      <xdr:row>32</xdr:row>
      <xdr:rowOff>100647</xdr:rowOff>
    </xdr:to>
    <xdr:sp macro="" textlink="">
      <xdr:nvSpPr>
        <xdr:cNvPr id="93" name="楕円 92">
          <a:extLst>
            <a:ext uri="{FF2B5EF4-FFF2-40B4-BE49-F238E27FC236}">
              <a16:creationId xmlns:a16="http://schemas.microsoft.com/office/drawing/2014/main" id="{00000000-0008-0000-0000-00005D000000}"/>
            </a:ext>
          </a:extLst>
        </xdr:cNvPr>
        <xdr:cNvSpPr/>
      </xdr:nvSpPr>
      <xdr:spPr>
        <a:xfrm>
          <a:off x="4000500" y="6256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49847</xdr:rowOff>
    </xdr:from>
    <xdr:to>
      <xdr:col>23</xdr:col>
      <xdr:colOff>85725</xdr:colOff>
      <xdr:row>32</xdr:row>
      <xdr:rowOff>95726</xdr:rowOff>
    </xdr:to>
    <xdr:cxnSp macro="">
      <xdr:nvCxnSpPr>
        <xdr:cNvPr id="94" name="直線コネクタ 93">
          <a:extLst>
            <a:ext uri="{FF2B5EF4-FFF2-40B4-BE49-F238E27FC236}">
              <a16:creationId xmlns:a16="http://schemas.microsoft.com/office/drawing/2014/main" id="{00000000-0008-0000-0000-00005E000000}"/>
            </a:ext>
          </a:extLst>
        </xdr:cNvPr>
        <xdr:cNvCxnSpPr/>
      </xdr:nvCxnSpPr>
      <xdr:spPr>
        <a:xfrm>
          <a:off x="4051300" y="6307772"/>
          <a:ext cx="711200" cy="45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54451</xdr:rowOff>
    </xdr:from>
    <xdr:to>
      <xdr:col>15</xdr:col>
      <xdr:colOff>187325</xdr:colOff>
      <xdr:row>31</xdr:row>
      <xdr:rowOff>156051</xdr:rowOff>
    </xdr:to>
    <xdr:sp macro="" textlink="">
      <xdr:nvSpPr>
        <xdr:cNvPr id="95" name="楕円 94">
          <a:extLst>
            <a:ext uri="{FF2B5EF4-FFF2-40B4-BE49-F238E27FC236}">
              <a16:creationId xmlns:a16="http://schemas.microsoft.com/office/drawing/2014/main" id="{00000000-0008-0000-0000-00005F000000}"/>
            </a:ext>
          </a:extLst>
        </xdr:cNvPr>
        <xdr:cNvSpPr/>
      </xdr:nvSpPr>
      <xdr:spPr>
        <a:xfrm>
          <a:off x="3238500" y="614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105251</xdr:rowOff>
    </xdr:from>
    <xdr:to>
      <xdr:col>19</xdr:col>
      <xdr:colOff>136525</xdr:colOff>
      <xdr:row>32</xdr:row>
      <xdr:rowOff>49847</xdr:rowOff>
    </xdr:to>
    <xdr:cxnSp macro="">
      <xdr:nvCxnSpPr>
        <xdr:cNvPr id="96" name="直線コネクタ 95">
          <a:extLst>
            <a:ext uri="{FF2B5EF4-FFF2-40B4-BE49-F238E27FC236}">
              <a16:creationId xmlns:a16="http://schemas.microsoft.com/office/drawing/2014/main" id="{00000000-0008-0000-0000-000060000000}"/>
            </a:ext>
          </a:extLst>
        </xdr:cNvPr>
        <xdr:cNvCxnSpPr/>
      </xdr:nvCxnSpPr>
      <xdr:spPr>
        <a:xfrm>
          <a:off x="3289300" y="6191726"/>
          <a:ext cx="762000" cy="116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3175</xdr:rowOff>
    </xdr:from>
    <xdr:to>
      <xdr:col>11</xdr:col>
      <xdr:colOff>187325</xdr:colOff>
      <xdr:row>31</xdr:row>
      <xdr:rowOff>104775</xdr:rowOff>
    </xdr:to>
    <xdr:sp macro="" textlink="">
      <xdr:nvSpPr>
        <xdr:cNvPr id="97" name="楕円 96">
          <a:extLst>
            <a:ext uri="{FF2B5EF4-FFF2-40B4-BE49-F238E27FC236}">
              <a16:creationId xmlns:a16="http://schemas.microsoft.com/office/drawing/2014/main" id="{00000000-0008-0000-0000-000061000000}"/>
            </a:ext>
          </a:extLst>
        </xdr:cNvPr>
        <xdr:cNvSpPr/>
      </xdr:nvSpPr>
      <xdr:spPr>
        <a:xfrm>
          <a:off x="2476500" y="608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53975</xdr:rowOff>
    </xdr:from>
    <xdr:to>
      <xdr:col>15</xdr:col>
      <xdr:colOff>136525</xdr:colOff>
      <xdr:row>31</xdr:row>
      <xdr:rowOff>105251</xdr:rowOff>
    </xdr:to>
    <xdr:cxnSp macro="">
      <xdr:nvCxnSpPr>
        <xdr:cNvPr id="98" name="直線コネクタ 97">
          <a:extLst>
            <a:ext uri="{FF2B5EF4-FFF2-40B4-BE49-F238E27FC236}">
              <a16:creationId xmlns:a16="http://schemas.microsoft.com/office/drawing/2014/main" id="{00000000-0008-0000-0000-000062000000}"/>
            </a:ext>
          </a:extLst>
        </xdr:cNvPr>
        <xdr:cNvCxnSpPr/>
      </xdr:nvCxnSpPr>
      <xdr:spPr>
        <a:xfrm>
          <a:off x="2527300" y="6140450"/>
          <a:ext cx="762000" cy="51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134144</xdr:rowOff>
    </xdr:from>
    <xdr:to>
      <xdr:col>7</xdr:col>
      <xdr:colOff>187325</xdr:colOff>
      <xdr:row>31</xdr:row>
      <xdr:rowOff>64294</xdr:rowOff>
    </xdr:to>
    <xdr:sp macro="" textlink="">
      <xdr:nvSpPr>
        <xdr:cNvPr id="99" name="楕円 98">
          <a:extLst>
            <a:ext uri="{FF2B5EF4-FFF2-40B4-BE49-F238E27FC236}">
              <a16:creationId xmlns:a16="http://schemas.microsoft.com/office/drawing/2014/main" id="{00000000-0008-0000-0000-000063000000}"/>
            </a:ext>
          </a:extLst>
        </xdr:cNvPr>
        <xdr:cNvSpPr/>
      </xdr:nvSpPr>
      <xdr:spPr>
        <a:xfrm>
          <a:off x="1714500" y="6049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13494</xdr:rowOff>
    </xdr:from>
    <xdr:to>
      <xdr:col>11</xdr:col>
      <xdr:colOff>136525</xdr:colOff>
      <xdr:row>31</xdr:row>
      <xdr:rowOff>53975</xdr:rowOff>
    </xdr:to>
    <xdr:cxnSp macro="">
      <xdr:nvCxnSpPr>
        <xdr:cNvPr id="100" name="直線コネクタ 99">
          <a:extLst>
            <a:ext uri="{FF2B5EF4-FFF2-40B4-BE49-F238E27FC236}">
              <a16:creationId xmlns:a16="http://schemas.microsoft.com/office/drawing/2014/main" id="{00000000-0008-0000-0000-000064000000}"/>
            </a:ext>
          </a:extLst>
        </xdr:cNvPr>
        <xdr:cNvCxnSpPr/>
      </xdr:nvCxnSpPr>
      <xdr:spPr>
        <a:xfrm>
          <a:off x="1765300" y="6099969"/>
          <a:ext cx="762000" cy="4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113206</xdr:rowOff>
    </xdr:from>
    <xdr:ext cx="405111" cy="259045"/>
    <xdr:sp macro="" textlink="">
      <xdr:nvSpPr>
        <xdr:cNvPr id="101" name="n_1aveValue有形固定資産減価償却率">
          <a:extLst>
            <a:ext uri="{FF2B5EF4-FFF2-40B4-BE49-F238E27FC236}">
              <a16:creationId xmlns:a16="http://schemas.microsoft.com/office/drawing/2014/main" id="{00000000-0008-0000-0000-000065000000}"/>
            </a:ext>
          </a:extLst>
        </xdr:cNvPr>
        <xdr:cNvSpPr txBox="1"/>
      </xdr:nvSpPr>
      <xdr:spPr>
        <a:xfrm>
          <a:off x="3836044" y="5856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40340</xdr:rowOff>
    </xdr:from>
    <xdr:ext cx="405111" cy="259045"/>
    <xdr:sp macro="" textlink="">
      <xdr:nvSpPr>
        <xdr:cNvPr id="102" name="n_2aveValue有形固定資産減価償却率">
          <a:extLst>
            <a:ext uri="{FF2B5EF4-FFF2-40B4-BE49-F238E27FC236}">
              <a16:creationId xmlns:a16="http://schemas.microsoft.com/office/drawing/2014/main" id="{00000000-0008-0000-0000-000066000000}"/>
            </a:ext>
          </a:extLst>
        </xdr:cNvPr>
        <xdr:cNvSpPr txBox="1"/>
      </xdr:nvSpPr>
      <xdr:spPr>
        <a:xfrm>
          <a:off x="3086744" y="5783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37641</xdr:rowOff>
    </xdr:from>
    <xdr:ext cx="405111" cy="259045"/>
    <xdr:sp macro="" textlink="">
      <xdr:nvSpPr>
        <xdr:cNvPr id="103" name="n_3aveValue有形固定資産減価償却率">
          <a:extLst>
            <a:ext uri="{FF2B5EF4-FFF2-40B4-BE49-F238E27FC236}">
              <a16:creationId xmlns:a16="http://schemas.microsoft.com/office/drawing/2014/main" id="{00000000-0008-0000-0000-000067000000}"/>
            </a:ext>
          </a:extLst>
        </xdr:cNvPr>
        <xdr:cNvSpPr txBox="1"/>
      </xdr:nvSpPr>
      <xdr:spPr>
        <a:xfrm>
          <a:off x="2324744" y="5781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5256</xdr:rowOff>
    </xdr:from>
    <xdr:ext cx="405111" cy="259045"/>
    <xdr:sp macro="" textlink="">
      <xdr:nvSpPr>
        <xdr:cNvPr id="104" name="n_4aveValue有形固定資産減価償却率">
          <a:extLst>
            <a:ext uri="{FF2B5EF4-FFF2-40B4-BE49-F238E27FC236}">
              <a16:creationId xmlns:a16="http://schemas.microsoft.com/office/drawing/2014/main" id="{00000000-0008-0000-0000-000068000000}"/>
            </a:ext>
          </a:extLst>
        </xdr:cNvPr>
        <xdr:cNvSpPr txBox="1"/>
      </xdr:nvSpPr>
      <xdr:spPr>
        <a:xfrm>
          <a:off x="1562744" y="5748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91774</xdr:rowOff>
    </xdr:from>
    <xdr:ext cx="405111" cy="259045"/>
    <xdr:sp macro="" textlink="">
      <xdr:nvSpPr>
        <xdr:cNvPr id="105" name="n_1mainValue有形固定資産減価償却率">
          <a:extLst>
            <a:ext uri="{FF2B5EF4-FFF2-40B4-BE49-F238E27FC236}">
              <a16:creationId xmlns:a16="http://schemas.microsoft.com/office/drawing/2014/main" id="{00000000-0008-0000-0000-000069000000}"/>
            </a:ext>
          </a:extLst>
        </xdr:cNvPr>
        <xdr:cNvSpPr txBox="1"/>
      </xdr:nvSpPr>
      <xdr:spPr>
        <a:xfrm>
          <a:off x="3836044" y="6349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147178</xdr:rowOff>
    </xdr:from>
    <xdr:ext cx="405111" cy="259045"/>
    <xdr:sp macro="" textlink="">
      <xdr:nvSpPr>
        <xdr:cNvPr id="106" name="n_2mainValue有形固定資産減価償却率">
          <a:extLst>
            <a:ext uri="{FF2B5EF4-FFF2-40B4-BE49-F238E27FC236}">
              <a16:creationId xmlns:a16="http://schemas.microsoft.com/office/drawing/2014/main" id="{00000000-0008-0000-0000-00006A000000}"/>
            </a:ext>
          </a:extLst>
        </xdr:cNvPr>
        <xdr:cNvSpPr txBox="1"/>
      </xdr:nvSpPr>
      <xdr:spPr>
        <a:xfrm>
          <a:off x="3086744" y="623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95902</xdr:rowOff>
    </xdr:from>
    <xdr:ext cx="405111" cy="259045"/>
    <xdr:sp macro="" textlink="">
      <xdr:nvSpPr>
        <xdr:cNvPr id="107" name="n_3mainValue有形固定資産減価償却率">
          <a:extLst>
            <a:ext uri="{FF2B5EF4-FFF2-40B4-BE49-F238E27FC236}">
              <a16:creationId xmlns:a16="http://schemas.microsoft.com/office/drawing/2014/main" id="{00000000-0008-0000-0000-00006B000000}"/>
            </a:ext>
          </a:extLst>
        </xdr:cNvPr>
        <xdr:cNvSpPr txBox="1"/>
      </xdr:nvSpPr>
      <xdr:spPr>
        <a:xfrm>
          <a:off x="2324744" y="618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55421</xdr:rowOff>
    </xdr:from>
    <xdr:ext cx="405111" cy="259045"/>
    <xdr:sp macro="" textlink="">
      <xdr:nvSpPr>
        <xdr:cNvPr id="108" name="n_4mainValue有形固定資産減価償却率">
          <a:extLst>
            <a:ext uri="{FF2B5EF4-FFF2-40B4-BE49-F238E27FC236}">
              <a16:creationId xmlns:a16="http://schemas.microsoft.com/office/drawing/2014/main" id="{00000000-0008-0000-0000-00006C000000}"/>
            </a:ext>
          </a:extLst>
        </xdr:cNvPr>
        <xdr:cNvSpPr txBox="1"/>
      </xdr:nvSpPr>
      <xdr:spPr>
        <a:xfrm>
          <a:off x="1562744" y="6141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00000000-0008-0000-0000-00006D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00000000-0008-0000-0000-00006E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00000000-0008-0000-0000-00006F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[ 390.4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00000000-0008-0000-0000-000070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00000000-0008-0000-0000-000071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00000000-0008-0000-0000-000072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00000000-0008-0000-0000-000073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00000000-0008-0000-0000-000074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00000000-0008-0000-0000-000075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00000000-0008-0000-0000-000076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00000000-0008-0000-0000-000077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00000000-0008-0000-0000-000078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00000000-0008-0000-0000-000079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債務償還比率は類似団体平均を下回っており、今後もコスト削減や地方債発行額の抑制による公債費の縮減等により、引き続き債務償還比率の縮減に努める。</a:t>
          </a: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00000000-0008-0000-0000-00007A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00000000-0008-0000-0000-00007B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6" name="テキスト ボックス 125">
          <a:extLst>
            <a:ext uri="{FF2B5EF4-FFF2-40B4-BE49-F238E27FC236}">
              <a16:creationId xmlns:a16="http://schemas.microsoft.com/office/drawing/2014/main" id="{00000000-0008-0000-0000-00007E000000}"/>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8" name="テキスト ボックス 127">
          <a:extLst>
            <a:ext uri="{FF2B5EF4-FFF2-40B4-BE49-F238E27FC236}">
              <a16:creationId xmlns:a16="http://schemas.microsoft.com/office/drawing/2014/main" id="{00000000-0008-0000-0000-000080000000}"/>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9" name="直線コネクタ 128">
          <a:extLst>
            <a:ext uri="{FF2B5EF4-FFF2-40B4-BE49-F238E27FC236}">
              <a16:creationId xmlns:a16="http://schemas.microsoft.com/office/drawing/2014/main" id="{00000000-0008-0000-0000-000081000000}"/>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0" name="テキスト ボックス 129">
          <a:extLst>
            <a:ext uri="{FF2B5EF4-FFF2-40B4-BE49-F238E27FC236}">
              <a16:creationId xmlns:a16="http://schemas.microsoft.com/office/drawing/2014/main" id="{00000000-0008-0000-0000-000082000000}"/>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1" name="直線コネクタ 130">
          <a:extLst>
            <a:ext uri="{FF2B5EF4-FFF2-40B4-BE49-F238E27FC236}">
              <a16:creationId xmlns:a16="http://schemas.microsoft.com/office/drawing/2014/main" id="{00000000-0008-0000-0000-00008300000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2" name="テキスト ボックス 131">
          <a:extLst>
            <a:ext uri="{FF2B5EF4-FFF2-40B4-BE49-F238E27FC236}">
              <a16:creationId xmlns:a16="http://schemas.microsoft.com/office/drawing/2014/main" id="{00000000-0008-0000-0000-000084000000}"/>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3" name="直線コネクタ 132">
          <a:extLst>
            <a:ext uri="{FF2B5EF4-FFF2-40B4-BE49-F238E27FC236}">
              <a16:creationId xmlns:a16="http://schemas.microsoft.com/office/drawing/2014/main" id="{00000000-0008-0000-0000-000085000000}"/>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4" name="テキスト ボックス 133">
          <a:extLst>
            <a:ext uri="{FF2B5EF4-FFF2-40B4-BE49-F238E27FC236}">
              <a16:creationId xmlns:a16="http://schemas.microsoft.com/office/drawing/2014/main" id="{00000000-0008-0000-0000-000086000000}"/>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5" name="直線コネクタ 134">
          <a:extLst>
            <a:ext uri="{FF2B5EF4-FFF2-40B4-BE49-F238E27FC236}">
              <a16:creationId xmlns:a16="http://schemas.microsoft.com/office/drawing/2014/main" id="{00000000-0008-0000-0000-000087000000}"/>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6" name="テキスト ボックス 135">
          <a:extLst>
            <a:ext uri="{FF2B5EF4-FFF2-40B4-BE49-F238E27FC236}">
              <a16:creationId xmlns:a16="http://schemas.microsoft.com/office/drawing/2014/main" id="{00000000-0008-0000-0000-000088000000}"/>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00000000-0008-0000-0000-000089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00000000-0008-0000-0000-00008A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162188</xdr:rowOff>
    </xdr:to>
    <xdr:cxnSp macro="">
      <xdr:nvCxnSpPr>
        <xdr:cNvPr id="139" name="直線コネクタ 138">
          <a:extLst>
            <a:ext uri="{FF2B5EF4-FFF2-40B4-BE49-F238E27FC236}">
              <a16:creationId xmlns:a16="http://schemas.microsoft.com/office/drawing/2014/main" id="{00000000-0008-0000-0000-00008B000000}"/>
            </a:ext>
          </a:extLst>
        </xdr:cNvPr>
        <xdr:cNvCxnSpPr/>
      </xdr:nvCxnSpPr>
      <xdr:spPr>
        <a:xfrm flipV="1">
          <a:off x="14793595" y="5261428"/>
          <a:ext cx="1269" cy="150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166015</xdr:rowOff>
    </xdr:from>
    <xdr:ext cx="469744" cy="259045"/>
    <xdr:sp macro="" textlink="">
      <xdr:nvSpPr>
        <xdr:cNvPr id="140" name="債務償還比率最小値テキスト">
          <a:extLst>
            <a:ext uri="{FF2B5EF4-FFF2-40B4-BE49-F238E27FC236}">
              <a16:creationId xmlns:a16="http://schemas.microsoft.com/office/drawing/2014/main" id="{00000000-0008-0000-0000-00008C000000}"/>
            </a:ext>
          </a:extLst>
        </xdr:cNvPr>
        <xdr:cNvSpPr txBox="1"/>
      </xdr:nvSpPr>
      <xdr:spPr>
        <a:xfrm>
          <a:off x="14846300" y="6766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162188</xdr:rowOff>
    </xdr:from>
    <xdr:to>
      <xdr:col>76</xdr:col>
      <xdr:colOff>111125</xdr:colOff>
      <xdr:row>34</xdr:row>
      <xdr:rowOff>162188</xdr:rowOff>
    </xdr:to>
    <xdr:cxnSp macro="">
      <xdr:nvCxnSpPr>
        <xdr:cNvPr id="141" name="直線コネクタ 140">
          <a:extLst>
            <a:ext uri="{FF2B5EF4-FFF2-40B4-BE49-F238E27FC236}">
              <a16:creationId xmlns:a16="http://schemas.microsoft.com/office/drawing/2014/main" id="{00000000-0008-0000-0000-00008D000000}"/>
            </a:ext>
          </a:extLst>
        </xdr:cNvPr>
        <xdr:cNvCxnSpPr/>
      </xdr:nvCxnSpPr>
      <xdr:spPr>
        <a:xfrm>
          <a:off x="14706600" y="6763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2" name="債務償還比率最大値テキスト">
          <a:extLst>
            <a:ext uri="{FF2B5EF4-FFF2-40B4-BE49-F238E27FC236}">
              <a16:creationId xmlns:a16="http://schemas.microsoft.com/office/drawing/2014/main" id="{00000000-0008-0000-0000-00008E000000}"/>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3" name="直線コネクタ 142">
          <a:extLst>
            <a:ext uri="{FF2B5EF4-FFF2-40B4-BE49-F238E27FC236}">
              <a16:creationId xmlns:a16="http://schemas.microsoft.com/office/drawing/2014/main" id="{00000000-0008-0000-0000-00008F000000}"/>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43868</xdr:rowOff>
    </xdr:from>
    <xdr:ext cx="469744" cy="259045"/>
    <xdr:sp macro="" textlink="">
      <xdr:nvSpPr>
        <xdr:cNvPr id="144" name="債務償還比率平均値テキスト">
          <a:extLst>
            <a:ext uri="{FF2B5EF4-FFF2-40B4-BE49-F238E27FC236}">
              <a16:creationId xmlns:a16="http://schemas.microsoft.com/office/drawing/2014/main" id="{00000000-0008-0000-0000-000090000000}"/>
            </a:ext>
          </a:extLst>
        </xdr:cNvPr>
        <xdr:cNvSpPr txBox="1"/>
      </xdr:nvSpPr>
      <xdr:spPr>
        <a:xfrm>
          <a:off x="14846300" y="59588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65441</xdr:rowOff>
    </xdr:from>
    <xdr:to>
      <xdr:col>76</xdr:col>
      <xdr:colOff>73025</xdr:colOff>
      <xdr:row>30</xdr:row>
      <xdr:rowOff>167041</xdr:rowOff>
    </xdr:to>
    <xdr:sp macro="" textlink="">
      <xdr:nvSpPr>
        <xdr:cNvPr id="145" name="フローチャート: 判断 144">
          <a:extLst>
            <a:ext uri="{FF2B5EF4-FFF2-40B4-BE49-F238E27FC236}">
              <a16:creationId xmlns:a16="http://schemas.microsoft.com/office/drawing/2014/main" id="{00000000-0008-0000-0000-000091000000}"/>
            </a:ext>
          </a:extLst>
        </xdr:cNvPr>
        <xdr:cNvSpPr/>
      </xdr:nvSpPr>
      <xdr:spPr>
        <a:xfrm>
          <a:off x="14744700" y="598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168420</xdr:rowOff>
    </xdr:from>
    <xdr:to>
      <xdr:col>72</xdr:col>
      <xdr:colOff>123825</xdr:colOff>
      <xdr:row>30</xdr:row>
      <xdr:rowOff>98570</xdr:rowOff>
    </xdr:to>
    <xdr:sp macro="" textlink="">
      <xdr:nvSpPr>
        <xdr:cNvPr id="146" name="フローチャート: 判断 145">
          <a:extLst>
            <a:ext uri="{FF2B5EF4-FFF2-40B4-BE49-F238E27FC236}">
              <a16:creationId xmlns:a16="http://schemas.microsoft.com/office/drawing/2014/main" id="{00000000-0008-0000-0000-000092000000}"/>
            </a:ext>
          </a:extLst>
        </xdr:cNvPr>
        <xdr:cNvSpPr/>
      </xdr:nvSpPr>
      <xdr:spPr>
        <a:xfrm>
          <a:off x="14033500" y="591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100330</xdr:rowOff>
    </xdr:from>
    <xdr:to>
      <xdr:col>68</xdr:col>
      <xdr:colOff>123825</xdr:colOff>
      <xdr:row>32</xdr:row>
      <xdr:rowOff>30480</xdr:rowOff>
    </xdr:to>
    <xdr:sp macro="" textlink="">
      <xdr:nvSpPr>
        <xdr:cNvPr id="147" name="フローチャート: 判断 146">
          <a:extLst>
            <a:ext uri="{FF2B5EF4-FFF2-40B4-BE49-F238E27FC236}">
              <a16:creationId xmlns:a16="http://schemas.microsoft.com/office/drawing/2014/main" id="{00000000-0008-0000-0000-000093000000}"/>
            </a:ext>
          </a:extLst>
        </xdr:cNvPr>
        <xdr:cNvSpPr/>
      </xdr:nvSpPr>
      <xdr:spPr>
        <a:xfrm>
          <a:off x="13271500" y="618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106036</xdr:rowOff>
    </xdr:from>
    <xdr:to>
      <xdr:col>64</xdr:col>
      <xdr:colOff>123825</xdr:colOff>
      <xdr:row>32</xdr:row>
      <xdr:rowOff>36186</xdr:rowOff>
    </xdr:to>
    <xdr:sp macro="" textlink="">
      <xdr:nvSpPr>
        <xdr:cNvPr id="148" name="フローチャート: 判断 147">
          <a:extLst>
            <a:ext uri="{FF2B5EF4-FFF2-40B4-BE49-F238E27FC236}">
              <a16:creationId xmlns:a16="http://schemas.microsoft.com/office/drawing/2014/main" id="{00000000-0008-0000-0000-000094000000}"/>
            </a:ext>
          </a:extLst>
        </xdr:cNvPr>
        <xdr:cNvSpPr/>
      </xdr:nvSpPr>
      <xdr:spPr>
        <a:xfrm>
          <a:off x="12509500" y="6192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81670</xdr:rowOff>
    </xdr:from>
    <xdr:to>
      <xdr:col>60</xdr:col>
      <xdr:colOff>123825</xdr:colOff>
      <xdr:row>32</xdr:row>
      <xdr:rowOff>11820</xdr:rowOff>
    </xdr:to>
    <xdr:sp macro="" textlink="">
      <xdr:nvSpPr>
        <xdr:cNvPr id="149" name="フローチャート: 判断 148">
          <a:extLst>
            <a:ext uri="{FF2B5EF4-FFF2-40B4-BE49-F238E27FC236}">
              <a16:creationId xmlns:a16="http://schemas.microsoft.com/office/drawing/2014/main" id="{00000000-0008-0000-0000-000095000000}"/>
            </a:ext>
          </a:extLst>
        </xdr:cNvPr>
        <xdr:cNvSpPr/>
      </xdr:nvSpPr>
      <xdr:spPr>
        <a:xfrm>
          <a:off x="11747500" y="616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0000000-0008-0000-0000-000096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00000000-0008-0000-0000-000097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00000000-0008-0000-0000-000098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00000000-0008-0000-0000-000099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00000000-0008-0000-0000-00009A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69106</xdr:rowOff>
    </xdr:from>
    <xdr:to>
      <xdr:col>76</xdr:col>
      <xdr:colOff>73025</xdr:colOff>
      <xdr:row>29</xdr:row>
      <xdr:rowOff>170706</xdr:rowOff>
    </xdr:to>
    <xdr:sp macro="" textlink="">
      <xdr:nvSpPr>
        <xdr:cNvPr id="155" name="楕円 154">
          <a:extLst>
            <a:ext uri="{FF2B5EF4-FFF2-40B4-BE49-F238E27FC236}">
              <a16:creationId xmlns:a16="http://schemas.microsoft.com/office/drawing/2014/main" id="{00000000-0008-0000-0000-00009B000000}"/>
            </a:ext>
          </a:extLst>
        </xdr:cNvPr>
        <xdr:cNvSpPr/>
      </xdr:nvSpPr>
      <xdr:spPr>
        <a:xfrm>
          <a:off x="14744700" y="5812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91983</xdr:rowOff>
    </xdr:from>
    <xdr:ext cx="469744" cy="259045"/>
    <xdr:sp macro="" textlink="">
      <xdr:nvSpPr>
        <xdr:cNvPr id="156" name="債務償還比率該当値テキスト">
          <a:extLst>
            <a:ext uri="{FF2B5EF4-FFF2-40B4-BE49-F238E27FC236}">
              <a16:creationId xmlns:a16="http://schemas.microsoft.com/office/drawing/2014/main" id="{00000000-0008-0000-0000-00009C000000}"/>
            </a:ext>
          </a:extLst>
        </xdr:cNvPr>
        <xdr:cNvSpPr txBox="1"/>
      </xdr:nvSpPr>
      <xdr:spPr>
        <a:xfrm>
          <a:off x="14846300" y="5664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7420</xdr:rowOff>
    </xdr:from>
    <xdr:to>
      <xdr:col>72</xdr:col>
      <xdr:colOff>123825</xdr:colOff>
      <xdr:row>29</xdr:row>
      <xdr:rowOff>109020</xdr:rowOff>
    </xdr:to>
    <xdr:sp macro="" textlink="">
      <xdr:nvSpPr>
        <xdr:cNvPr id="157" name="楕円 156">
          <a:extLst>
            <a:ext uri="{FF2B5EF4-FFF2-40B4-BE49-F238E27FC236}">
              <a16:creationId xmlns:a16="http://schemas.microsoft.com/office/drawing/2014/main" id="{00000000-0008-0000-0000-00009D000000}"/>
            </a:ext>
          </a:extLst>
        </xdr:cNvPr>
        <xdr:cNvSpPr/>
      </xdr:nvSpPr>
      <xdr:spPr>
        <a:xfrm>
          <a:off x="14033500" y="575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58220</xdr:rowOff>
    </xdr:from>
    <xdr:to>
      <xdr:col>76</xdr:col>
      <xdr:colOff>22225</xdr:colOff>
      <xdr:row>29</xdr:row>
      <xdr:rowOff>119906</xdr:rowOff>
    </xdr:to>
    <xdr:cxnSp macro="">
      <xdr:nvCxnSpPr>
        <xdr:cNvPr id="158" name="直線コネクタ 157">
          <a:extLst>
            <a:ext uri="{FF2B5EF4-FFF2-40B4-BE49-F238E27FC236}">
              <a16:creationId xmlns:a16="http://schemas.microsoft.com/office/drawing/2014/main" id="{00000000-0008-0000-0000-00009E000000}"/>
            </a:ext>
          </a:extLst>
        </xdr:cNvPr>
        <xdr:cNvCxnSpPr/>
      </xdr:nvCxnSpPr>
      <xdr:spPr>
        <a:xfrm>
          <a:off x="14084300" y="5801795"/>
          <a:ext cx="711200" cy="61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3139</xdr:rowOff>
    </xdr:from>
    <xdr:to>
      <xdr:col>68</xdr:col>
      <xdr:colOff>123825</xdr:colOff>
      <xdr:row>30</xdr:row>
      <xdr:rowOff>104739</xdr:rowOff>
    </xdr:to>
    <xdr:sp macro="" textlink="">
      <xdr:nvSpPr>
        <xdr:cNvPr id="159" name="楕円 158">
          <a:extLst>
            <a:ext uri="{FF2B5EF4-FFF2-40B4-BE49-F238E27FC236}">
              <a16:creationId xmlns:a16="http://schemas.microsoft.com/office/drawing/2014/main" id="{00000000-0008-0000-0000-00009F000000}"/>
            </a:ext>
          </a:extLst>
        </xdr:cNvPr>
        <xdr:cNvSpPr/>
      </xdr:nvSpPr>
      <xdr:spPr>
        <a:xfrm>
          <a:off x="13271500" y="5918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58220</xdr:rowOff>
    </xdr:from>
    <xdr:to>
      <xdr:col>72</xdr:col>
      <xdr:colOff>73025</xdr:colOff>
      <xdr:row>30</xdr:row>
      <xdr:rowOff>53939</xdr:rowOff>
    </xdr:to>
    <xdr:cxnSp macro="">
      <xdr:nvCxnSpPr>
        <xdr:cNvPr id="160" name="直線コネクタ 159">
          <a:extLst>
            <a:ext uri="{FF2B5EF4-FFF2-40B4-BE49-F238E27FC236}">
              <a16:creationId xmlns:a16="http://schemas.microsoft.com/office/drawing/2014/main" id="{00000000-0008-0000-0000-0000A0000000}"/>
            </a:ext>
          </a:extLst>
        </xdr:cNvPr>
        <xdr:cNvCxnSpPr/>
      </xdr:nvCxnSpPr>
      <xdr:spPr>
        <a:xfrm flipV="1">
          <a:off x="13322300" y="5801795"/>
          <a:ext cx="762000" cy="167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88882</xdr:rowOff>
    </xdr:from>
    <xdr:to>
      <xdr:col>64</xdr:col>
      <xdr:colOff>123825</xdr:colOff>
      <xdr:row>31</xdr:row>
      <xdr:rowOff>19032</xdr:rowOff>
    </xdr:to>
    <xdr:sp macro="" textlink="">
      <xdr:nvSpPr>
        <xdr:cNvPr id="161" name="楕円 160">
          <a:extLst>
            <a:ext uri="{FF2B5EF4-FFF2-40B4-BE49-F238E27FC236}">
              <a16:creationId xmlns:a16="http://schemas.microsoft.com/office/drawing/2014/main" id="{00000000-0008-0000-0000-0000A1000000}"/>
            </a:ext>
          </a:extLst>
        </xdr:cNvPr>
        <xdr:cNvSpPr/>
      </xdr:nvSpPr>
      <xdr:spPr>
        <a:xfrm>
          <a:off x="12509500" y="6003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53939</xdr:rowOff>
    </xdr:from>
    <xdr:to>
      <xdr:col>68</xdr:col>
      <xdr:colOff>73025</xdr:colOff>
      <xdr:row>30</xdr:row>
      <xdr:rowOff>139682</xdr:rowOff>
    </xdr:to>
    <xdr:cxnSp macro="">
      <xdr:nvCxnSpPr>
        <xdr:cNvPr id="162" name="直線コネクタ 161">
          <a:extLst>
            <a:ext uri="{FF2B5EF4-FFF2-40B4-BE49-F238E27FC236}">
              <a16:creationId xmlns:a16="http://schemas.microsoft.com/office/drawing/2014/main" id="{00000000-0008-0000-0000-0000A2000000}"/>
            </a:ext>
          </a:extLst>
        </xdr:cNvPr>
        <xdr:cNvCxnSpPr/>
      </xdr:nvCxnSpPr>
      <xdr:spPr>
        <a:xfrm flipV="1">
          <a:off x="12560300" y="5968964"/>
          <a:ext cx="762000" cy="85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19794</xdr:rowOff>
    </xdr:from>
    <xdr:to>
      <xdr:col>60</xdr:col>
      <xdr:colOff>123825</xdr:colOff>
      <xdr:row>30</xdr:row>
      <xdr:rowOff>121394</xdr:rowOff>
    </xdr:to>
    <xdr:sp macro="" textlink="">
      <xdr:nvSpPr>
        <xdr:cNvPr id="163" name="楕円 162">
          <a:extLst>
            <a:ext uri="{FF2B5EF4-FFF2-40B4-BE49-F238E27FC236}">
              <a16:creationId xmlns:a16="http://schemas.microsoft.com/office/drawing/2014/main" id="{00000000-0008-0000-0000-0000A3000000}"/>
            </a:ext>
          </a:extLst>
        </xdr:cNvPr>
        <xdr:cNvSpPr/>
      </xdr:nvSpPr>
      <xdr:spPr>
        <a:xfrm>
          <a:off x="11747500" y="5934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70594</xdr:rowOff>
    </xdr:from>
    <xdr:to>
      <xdr:col>64</xdr:col>
      <xdr:colOff>73025</xdr:colOff>
      <xdr:row>30</xdr:row>
      <xdr:rowOff>139682</xdr:rowOff>
    </xdr:to>
    <xdr:cxnSp macro="">
      <xdr:nvCxnSpPr>
        <xdr:cNvPr id="164" name="直線コネクタ 163">
          <a:extLst>
            <a:ext uri="{FF2B5EF4-FFF2-40B4-BE49-F238E27FC236}">
              <a16:creationId xmlns:a16="http://schemas.microsoft.com/office/drawing/2014/main" id="{00000000-0008-0000-0000-0000A4000000}"/>
            </a:ext>
          </a:extLst>
        </xdr:cNvPr>
        <xdr:cNvCxnSpPr/>
      </xdr:nvCxnSpPr>
      <xdr:spPr>
        <a:xfrm>
          <a:off x="11798300" y="5985619"/>
          <a:ext cx="762000" cy="69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89697</xdr:rowOff>
    </xdr:from>
    <xdr:ext cx="469744" cy="259045"/>
    <xdr:sp macro="" textlink="">
      <xdr:nvSpPr>
        <xdr:cNvPr id="165" name="n_1aveValue債務償還比率">
          <a:extLst>
            <a:ext uri="{FF2B5EF4-FFF2-40B4-BE49-F238E27FC236}">
              <a16:creationId xmlns:a16="http://schemas.microsoft.com/office/drawing/2014/main" id="{00000000-0008-0000-0000-0000A5000000}"/>
            </a:ext>
          </a:extLst>
        </xdr:cNvPr>
        <xdr:cNvSpPr txBox="1"/>
      </xdr:nvSpPr>
      <xdr:spPr>
        <a:xfrm>
          <a:off x="13836727" y="6004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21607</xdr:rowOff>
    </xdr:from>
    <xdr:ext cx="469744" cy="259045"/>
    <xdr:sp macro="" textlink="">
      <xdr:nvSpPr>
        <xdr:cNvPr id="166" name="n_2aveValue債務償還比率">
          <a:extLst>
            <a:ext uri="{FF2B5EF4-FFF2-40B4-BE49-F238E27FC236}">
              <a16:creationId xmlns:a16="http://schemas.microsoft.com/office/drawing/2014/main" id="{00000000-0008-0000-0000-0000A6000000}"/>
            </a:ext>
          </a:extLst>
        </xdr:cNvPr>
        <xdr:cNvSpPr txBox="1"/>
      </xdr:nvSpPr>
      <xdr:spPr>
        <a:xfrm>
          <a:off x="13087427" y="6279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27313</xdr:rowOff>
    </xdr:from>
    <xdr:ext cx="469744" cy="259045"/>
    <xdr:sp macro="" textlink="">
      <xdr:nvSpPr>
        <xdr:cNvPr id="167" name="n_3aveValue債務償還比率">
          <a:extLst>
            <a:ext uri="{FF2B5EF4-FFF2-40B4-BE49-F238E27FC236}">
              <a16:creationId xmlns:a16="http://schemas.microsoft.com/office/drawing/2014/main" id="{00000000-0008-0000-0000-0000A7000000}"/>
            </a:ext>
          </a:extLst>
        </xdr:cNvPr>
        <xdr:cNvSpPr txBox="1"/>
      </xdr:nvSpPr>
      <xdr:spPr>
        <a:xfrm>
          <a:off x="12325427" y="6285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2947</xdr:rowOff>
    </xdr:from>
    <xdr:ext cx="469744" cy="259045"/>
    <xdr:sp macro="" textlink="">
      <xdr:nvSpPr>
        <xdr:cNvPr id="168" name="n_4aveValue債務償還比率">
          <a:extLst>
            <a:ext uri="{FF2B5EF4-FFF2-40B4-BE49-F238E27FC236}">
              <a16:creationId xmlns:a16="http://schemas.microsoft.com/office/drawing/2014/main" id="{00000000-0008-0000-0000-0000A8000000}"/>
            </a:ext>
          </a:extLst>
        </xdr:cNvPr>
        <xdr:cNvSpPr txBox="1"/>
      </xdr:nvSpPr>
      <xdr:spPr>
        <a:xfrm>
          <a:off x="11563427" y="6260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125547</xdr:rowOff>
    </xdr:from>
    <xdr:ext cx="469744" cy="259045"/>
    <xdr:sp macro="" textlink="">
      <xdr:nvSpPr>
        <xdr:cNvPr id="169" name="n_1mainValue債務償還比率">
          <a:extLst>
            <a:ext uri="{FF2B5EF4-FFF2-40B4-BE49-F238E27FC236}">
              <a16:creationId xmlns:a16="http://schemas.microsoft.com/office/drawing/2014/main" id="{00000000-0008-0000-0000-0000A9000000}"/>
            </a:ext>
          </a:extLst>
        </xdr:cNvPr>
        <xdr:cNvSpPr txBox="1"/>
      </xdr:nvSpPr>
      <xdr:spPr>
        <a:xfrm>
          <a:off x="13836727" y="5526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121266</xdr:rowOff>
    </xdr:from>
    <xdr:ext cx="469744" cy="259045"/>
    <xdr:sp macro="" textlink="">
      <xdr:nvSpPr>
        <xdr:cNvPr id="170" name="n_2mainValue債務償還比率">
          <a:extLst>
            <a:ext uri="{FF2B5EF4-FFF2-40B4-BE49-F238E27FC236}">
              <a16:creationId xmlns:a16="http://schemas.microsoft.com/office/drawing/2014/main" id="{00000000-0008-0000-0000-0000AA000000}"/>
            </a:ext>
          </a:extLst>
        </xdr:cNvPr>
        <xdr:cNvSpPr txBox="1"/>
      </xdr:nvSpPr>
      <xdr:spPr>
        <a:xfrm>
          <a:off x="13087427" y="5693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35559</xdr:rowOff>
    </xdr:from>
    <xdr:ext cx="469744" cy="259045"/>
    <xdr:sp macro="" textlink="">
      <xdr:nvSpPr>
        <xdr:cNvPr id="171" name="n_3mainValue債務償還比率">
          <a:extLst>
            <a:ext uri="{FF2B5EF4-FFF2-40B4-BE49-F238E27FC236}">
              <a16:creationId xmlns:a16="http://schemas.microsoft.com/office/drawing/2014/main" id="{00000000-0008-0000-0000-0000AB000000}"/>
            </a:ext>
          </a:extLst>
        </xdr:cNvPr>
        <xdr:cNvSpPr txBox="1"/>
      </xdr:nvSpPr>
      <xdr:spPr>
        <a:xfrm>
          <a:off x="12325427" y="5779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137921</xdr:rowOff>
    </xdr:from>
    <xdr:ext cx="469744" cy="259045"/>
    <xdr:sp macro="" textlink="">
      <xdr:nvSpPr>
        <xdr:cNvPr id="172" name="n_4mainValue債務償還比率">
          <a:extLst>
            <a:ext uri="{FF2B5EF4-FFF2-40B4-BE49-F238E27FC236}">
              <a16:creationId xmlns:a16="http://schemas.microsoft.com/office/drawing/2014/main" id="{00000000-0008-0000-0000-0000AC000000}"/>
            </a:ext>
          </a:extLst>
        </xdr:cNvPr>
        <xdr:cNvSpPr txBox="1"/>
      </xdr:nvSpPr>
      <xdr:spPr>
        <a:xfrm>
          <a:off x="11563427" y="5710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a:extLst>
            <a:ext uri="{FF2B5EF4-FFF2-40B4-BE49-F238E27FC236}">
              <a16:creationId xmlns:a16="http://schemas.microsoft.com/office/drawing/2014/main" id="{00000000-0008-0000-0000-0000AD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a:extLst>
            <a:ext uri="{FF2B5EF4-FFF2-40B4-BE49-F238E27FC236}">
              <a16:creationId xmlns:a16="http://schemas.microsoft.com/office/drawing/2014/main" id="{00000000-0008-0000-0000-0000AE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a:extLst>
            <a:ext uri="{FF2B5EF4-FFF2-40B4-BE49-F238E27FC236}">
              <a16:creationId xmlns:a16="http://schemas.microsoft.com/office/drawing/2014/main" id="{00000000-0008-0000-0000-0000AF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a:extLst>
            <a:ext uri="{FF2B5EF4-FFF2-40B4-BE49-F238E27FC236}">
              <a16:creationId xmlns:a16="http://schemas.microsoft.com/office/drawing/2014/main" id="{00000000-0008-0000-0000-0000B0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a:extLst>
            <a:ext uri="{FF2B5EF4-FFF2-40B4-BE49-F238E27FC236}">
              <a16:creationId xmlns:a16="http://schemas.microsoft.com/office/drawing/2014/main" id="{00000000-0008-0000-0000-0000B1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a:extLst>
            <a:ext uri="{FF2B5EF4-FFF2-40B4-BE49-F238E27FC236}">
              <a16:creationId xmlns:a16="http://schemas.microsoft.com/office/drawing/2014/main" id="{00000000-0008-0000-0000-0000B2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鹿児島県薩摩川内市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92,248
91,727
682.92
61,284,112
57,530,609
3,308,622
28,672,785
35,433,961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1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1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1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89535</xdr:rowOff>
    </xdr:from>
    <xdr:to>
      <xdr:col>24</xdr:col>
      <xdr:colOff>62865</xdr:colOff>
      <xdr:row>42</xdr:row>
      <xdr:rowOff>20955</xdr:rowOff>
    </xdr:to>
    <xdr:cxnSp macro="">
      <xdr:nvCxnSpPr>
        <xdr:cNvPr id="57" name="直線コネクタ 56">
          <a:extLst>
            <a:ext uri="{FF2B5EF4-FFF2-40B4-BE49-F238E27FC236}">
              <a16:creationId xmlns:a16="http://schemas.microsoft.com/office/drawing/2014/main" id="{00000000-0008-0000-0100-000039000000}"/>
            </a:ext>
          </a:extLst>
        </xdr:cNvPr>
        <xdr:cNvCxnSpPr/>
      </xdr:nvCxnSpPr>
      <xdr:spPr>
        <a:xfrm flipV="1">
          <a:off x="4634865" y="5747385"/>
          <a:ext cx="0" cy="1474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24782</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100-00003A000000}"/>
            </a:ext>
          </a:extLst>
        </xdr:cNvPr>
        <xdr:cNvSpPr txBox="1"/>
      </xdr:nvSpPr>
      <xdr:spPr>
        <a:xfrm>
          <a:off x="4673600" y="722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20955</xdr:rowOff>
    </xdr:from>
    <xdr:to>
      <xdr:col>24</xdr:col>
      <xdr:colOff>152400</xdr:colOff>
      <xdr:row>42</xdr:row>
      <xdr:rowOff>20955</xdr:rowOff>
    </xdr:to>
    <xdr:cxnSp macro="">
      <xdr:nvCxnSpPr>
        <xdr:cNvPr id="59" name="直線コネクタ 58">
          <a:extLst>
            <a:ext uri="{FF2B5EF4-FFF2-40B4-BE49-F238E27FC236}">
              <a16:creationId xmlns:a16="http://schemas.microsoft.com/office/drawing/2014/main" id="{00000000-0008-0000-0100-00003B000000}"/>
            </a:ext>
          </a:extLst>
        </xdr:cNvPr>
        <xdr:cNvCxnSpPr/>
      </xdr:nvCxnSpPr>
      <xdr:spPr>
        <a:xfrm>
          <a:off x="4546600" y="722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36212</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100-00003C000000}"/>
            </a:ext>
          </a:extLst>
        </xdr:cNvPr>
        <xdr:cNvSpPr txBox="1"/>
      </xdr:nvSpPr>
      <xdr:spPr>
        <a:xfrm>
          <a:off x="4673600" y="5522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89535</xdr:rowOff>
    </xdr:from>
    <xdr:to>
      <xdr:col>24</xdr:col>
      <xdr:colOff>152400</xdr:colOff>
      <xdr:row>33</xdr:row>
      <xdr:rowOff>89535</xdr:rowOff>
    </xdr:to>
    <xdr:cxnSp macro="">
      <xdr:nvCxnSpPr>
        <xdr:cNvPr id="61" name="直線コネクタ 60">
          <a:extLst>
            <a:ext uri="{FF2B5EF4-FFF2-40B4-BE49-F238E27FC236}">
              <a16:creationId xmlns:a16="http://schemas.microsoft.com/office/drawing/2014/main" id="{00000000-0008-0000-0100-00003D000000}"/>
            </a:ext>
          </a:extLst>
        </xdr:cNvPr>
        <xdr:cNvCxnSpPr/>
      </xdr:nvCxnSpPr>
      <xdr:spPr>
        <a:xfrm>
          <a:off x="4546600" y="5747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71137</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100-00003E000000}"/>
            </a:ext>
          </a:extLst>
        </xdr:cNvPr>
        <xdr:cNvSpPr txBox="1"/>
      </xdr:nvSpPr>
      <xdr:spPr>
        <a:xfrm>
          <a:off x="4673600" y="6414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48260</xdr:rowOff>
    </xdr:from>
    <xdr:to>
      <xdr:col>24</xdr:col>
      <xdr:colOff>114300</xdr:colOff>
      <xdr:row>38</xdr:row>
      <xdr:rowOff>149860</xdr:rowOff>
    </xdr:to>
    <xdr:sp macro="" textlink="">
      <xdr:nvSpPr>
        <xdr:cNvPr id="63" name="フローチャート: 判断 62">
          <a:extLst>
            <a:ext uri="{FF2B5EF4-FFF2-40B4-BE49-F238E27FC236}">
              <a16:creationId xmlns:a16="http://schemas.microsoft.com/office/drawing/2014/main" id="{00000000-0008-0000-0100-00003F000000}"/>
            </a:ext>
          </a:extLst>
        </xdr:cNvPr>
        <xdr:cNvSpPr/>
      </xdr:nvSpPr>
      <xdr:spPr>
        <a:xfrm>
          <a:off x="45847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36830</xdr:rowOff>
    </xdr:from>
    <xdr:to>
      <xdr:col>20</xdr:col>
      <xdr:colOff>38100</xdr:colOff>
      <xdr:row>38</xdr:row>
      <xdr:rowOff>138430</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3746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101600</xdr:rowOff>
    </xdr:from>
    <xdr:to>
      <xdr:col>15</xdr:col>
      <xdr:colOff>101600</xdr:colOff>
      <xdr:row>38</xdr:row>
      <xdr:rowOff>31750</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2857500" y="644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88265</xdr:rowOff>
    </xdr:from>
    <xdr:to>
      <xdr:col>10</xdr:col>
      <xdr:colOff>165100</xdr:colOff>
      <xdr:row>38</xdr:row>
      <xdr:rowOff>18415</xdr:rowOff>
    </xdr:to>
    <xdr:sp macro="" textlink="">
      <xdr:nvSpPr>
        <xdr:cNvPr id="66" name="フローチャート: 判断 65">
          <a:extLst>
            <a:ext uri="{FF2B5EF4-FFF2-40B4-BE49-F238E27FC236}">
              <a16:creationId xmlns:a16="http://schemas.microsoft.com/office/drawing/2014/main" id="{00000000-0008-0000-0100-000042000000}"/>
            </a:ext>
          </a:extLst>
        </xdr:cNvPr>
        <xdr:cNvSpPr/>
      </xdr:nvSpPr>
      <xdr:spPr>
        <a:xfrm>
          <a:off x="1968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46355</xdr:rowOff>
    </xdr:from>
    <xdr:to>
      <xdr:col>6</xdr:col>
      <xdr:colOff>38100</xdr:colOff>
      <xdr:row>37</xdr:row>
      <xdr:rowOff>147955</xdr:rowOff>
    </xdr:to>
    <xdr:sp macro="" textlink="">
      <xdr:nvSpPr>
        <xdr:cNvPr id="67" name="フローチャート: 判断 66">
          <a:extLst>
            <a:ext uri="{FF2B5EF4-FFF2-40B4-BE49-F238E27FC236}">
              <a16:creationId xmlns:a16="http://schemas.microsoft.com/office/drawing/2014/main" id="{00000000-0008-0000-0100-000043000000}"/>
            </a:ext>
          </a:extLst>
        </xdr:cNvPr>
        <xdr:cNvSpPr/>
      </xdr:nvSpPr>
      <xdr:spPr>
        <a:xfrm>
          <a:off x="1079500" y="639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1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1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1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156845</xdr:rowOff>
    </xdr:from>
    <xdr:to>
      <xdr:col>24</xdr:col>
      <xdr:colOff>114300</xdr:colOff>
      <xdr:row>40</xdr:row>
      <xdr:rowOff>86995</xdr:rowOff>
    </xdr:to>
    <xdr:sp macro="" textlink="">
      <xdr:nvSpPr>
        <xdr:cNvPr id="73" name="楕円 72">
          <a:extLst>
            <a:ext uri="{FF2B5EF4-FFF2-40B4-BE49-F238E27FC236}">
              <a16:creationId xmlns:a16="http://schemas.microsoft.com/office/drawing/2014/main" id="{00000000-0008-0000-0100-000049000000}"/>
            </a:ext>
          </a:extLst>
        </xdr:cNvPr>
        <xdr:cNvSpPr/>
      </xdr:nvSpPr>
      <xdr:spPr>
        <a:xfrm>
          <a:off x="4584700" y="684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135272</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100-00004A000000}"/>
            </a:ext>
          </a:extLst>
        </xdr:cNvPr>
        <xdr:cNvSpPr txBox="1"/>
      </xdr:nvSpPr>
      <xdr:spPr>
        <a:xfrm>
          <a:off x="4673600" y="682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132080</xdr:rowOff>
    </xdr:from>
    <xdr:to>
      <xdr:col>20</xdr:col>
      <xdr:colOff>38100</xdr:colOff>
      <xdr:row>40</xdr:row>
      <xdr:rowOff>62230</xdr:rowOff>
    </xdr:to>
    <xdr:sp macro="" textlink="">
      <xdr:nvSpPr>
        <xdr:cNvPr id="75" name="楕円 74">
          <a:extLst>
            <a:ext uri="{FF2B5EF4-FFF2-40B4-BE49-F238E27FC236}">
              <a16:creationId xmlns:a16="http://schemas.microsoft.com/office/drawing/2014/main" id="{00000000-0008-0000-0100-00004B000000}"/>
            </a:ext>
          </a:extLst>
        </xdr:cNvPr>
        <xdr:cNvSpPr/>
      </xdr:nvSpPr>
      <xdr:spPr>
        <a:xfrm>
          <a:off x="3746500" y="681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11430</xdr:rowOff>
    </xdr:from>
    <xdr:to>
      <xdr:col>24</xdr:col>
      <xdr:colOff>63500</xdr:colOff>
      <xdr:row>40</xdr:row>
      <xdr:rowOff>36195</xdr:rowOff>
    </xdr:to>
    <xdr:cxnSp macro="">
      <xdr:nvCxnSpPr>
        <xdr:cNvPr id="76" name="直線コネクタ 75">
          <a:extLst>
            <a:ext uri="{FF2B5EF4-FFF2-40B4-BE49-F238E27FC236}">
              <a16:creationId xmlns:a16="http://schemas.microsoft.com/office/drawing/2014/main" id="{00000000-0008-0000-0100-00004C000000}"/>
            </a:ext>
          </a:extLst>
        </xdr:cNvPr>
        <xdr:cNvCxnSpPr/>
      </xdr:nvCxnSpPr>
      <xdr:spPr>
        <a:xfrm>
          <a:off x="3797300" y="6869430"/>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15875</xdr:rowOff>
    </xdr:from>
    <xdr:to>
      <xdr:col>15</xdr:col>
      <xdr:colOff>101600</xdr:colOff>
      <xdr:row>39</xdr:row>
      <xdr:rowOff>117475</xdr:rowOff>
    </xdr:to>
    <xdr:sp macro="" textlink="">
      <xdr:nvSpPr>
        <xdr:cNvPr id="77" name="楕円 76">
          <a:extLst>
            <a:ext uri="{FF2B5EF4-FFF2-40B4-BE49-F238E27FC236}">
              <a16:creationId xmlns:a16="http://schemas.microsoft.com/office/drawing/2014/main" id="{00000000-0008-0000-0100-00004D000000}"/>
            </a:ext>
          </a:extLst>
        </xdr:cNvPr>
        <xdr:cNvSpPr/>
      </xdr:nvSpPr>
      <xdr:spPr>
        <a:xfrm>
          <a:off x="2857500" y="670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66675</xdr:rowOff>
    </xdr:from>
    <xdr:to>
      <xdr:col>19</xdr:col>
      <xdr:colOff>177800</xdr:colOff>
      <xdr:row>40</xdr:row>
      <xdr:rowOff>11430</xdr:rowOff>
    </xdr:to>
    <xdr:cxnSp macro="">
      <xdr:nvCxnSpPr>
        <xdr:cNvPr id="78" name="直線コネクタ 77">
          <a:extLst>
            <a:ext uri="{FF2B5EF4-FFF2-40B4-BE49-F238E27FC236}">
              <a16:creationId xmlns:a16="http://schemas.microsoft.com/office/drawing/2014/main" id="{00000000-0008-0000-0100-00004E000000}"/>
            </a:ext>
          </a:extLst>
        </xdr:cNvPr>
        <xdr:cNvCxnSpPr/>
      </xdr:nvCxnSpPr>
      <xdr:spPr>
        <a:xfrm>
          <a:off x="2908300" y="6753225"/>
          <a:ext cx="889000" cy="11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153035</xdr:rowOff>
    </xdr:from>
    <xdr:to>
      <xdr:col>10</xdr:col>
      <xdr:colOff>165100</xdr:colOff>
      <xdr:row>39</xdr:row>
      <xdr:rowOff>83185</xdr:rowOff>
    </xdr:to>
    <xdr:sp macro="" textlink="">
      <xdr:nvSpPr>
        <xdr:cNvPr id="79" name="楕円 78">
          <a:extLst>
            <a:ext uri="{FF2B5EF4-FFF2-40B4-BE49-F238E27FC236}">
              <a16:creationId xmlns:a16="http://schemas.microsoft.com/office/drawing/2014/main" id="{00000000-0008-0000-0100-00004F000000}"/>
            </a:ext>
          </a:extLst>
        </xdr:cNvPr>
        <xdr:cNvSpPr/>
      </xdr:nvSpPr>
      <xdr:spPr>
        <a:xfrm>
          <a:off x="1968500" y="666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32385</xdr:rowOff>
    </xdr:from>
    <xdr:to>
      <xdr:col>15</xdr:col>
      <xdr:colOff>50800</xdr:colOff>
      <xdr:row>39</xdr:row>
      <xdr:rowOff>66675</xdr:rowOff>
    </xdr:to>
    <xdr:cxnSp macro="">
      <xdr:nvCxnSpPr>
        <xdr:cNvPr id="80" name="直線コネクタ 79">
          <a:extLst>
            <a:ext uri="{FF2B5EF4-FFF2-40B4-BE49-F238E27FC236}">
              <a16:creationId xmlns:a16="http://schemas.microsoft.com/office/drawing/2014/main" id="{00000000-0008-0000-0100-000050000000}"/>
            </a:ext>
          </a:extLst>
        </xdr:cNvPr>
        <xdr:cNvCxnSpPr/>
      </xdr:nvCxnSpPr>
      <xdr:spPr>
        <a:xfrm>
          <a:off x="2019300" y="671893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128270</xdr:rowOff>
    </xdr:from>
    <xdr:to>
      <xdr:col>6</xdr:col>
      <xdr:colOff>38100</xdr:colOff>
      <xdr:row>39</xdr:row>
      <xdr:rowOff>58420</xdr:rowOff>
    </xdr:to>
    <xdr:sp macro="" textlink="">
      <xdr:nvSpPr>
        <xdr:cNvPr id="81" name="楕円 80">
          <a:extLst>
            <a:ext uri="{FF2B5EF4-FFF2-40B4-BE49-F238E27FC236}">
              <a16:creationId xmlns:a16="http://schemas.microsoft.com/office/drawing/2014/main" id="{00000000-0008-0000-0100-000051000000}"/>
            </a:ext>
          </a:extLst>
        </xdr:cNvPr>
        <xdr:cNvSpPr/>
      </xdr:nvSpPr>
      <xdr:spPr>
        <a:xfrm>
          <a:off x="1079500" y="664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7620</xdr:rowOff>
    </xdr:from>
    <xdr:to>
      <xdr:col>10</xdr:col>
      <xdr:colOff>114300</xdr:colOff>
      <xdr:row>39</xdr:row>
      <xdr:rowOff>32385</xdr:rowOff>
    </xdr:to>
    <xdr:cxnSp macro="">
      <xdr:nvCxnSpPr>
        <xdr:cNvPr id="82" name="直線コネクタ 81">
          <a:extLst>
            <a:ext uri="{FF2B5EF4-FFF2-40B4-BE49-F238E27FC236}">
              <a16:creationId xmlns:a16="http://schemas.microsoft.com/office/drawing/2014/main" id="{00000000-0008-0000-0100-000052000000}"/>
            </a:ext>
          </a:extLst>
        </xdr:cNvPr>
        <xdr:cNvCxnSpPr/>
      </xdr:nvCxnSpPr>
      <xdr:spPr>
        <a:xfrm>
          <a:off x="1130300" y="669417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154957</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100-000053000000}"/>
            </a:ext>
          </a:extLst>
        </xdr:cNvPr>
        <xdr:cNvSpPr txBox="1"/>
      </xdr:nvSpPr>
      <xdr:spPr>
        <a:xfrm>
          <a:off x="3582044" y="632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48277</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100-000054000000}"/>
            </a:ext>
          </a:extLst>
        </xdr:cNvPr>
        <xdr:cNvSpPr txBox="1"/>
      </xdr:nvSpPr>
      <xdr:spPr>
        <a:xfrm>
          <a:off x="2705744" y="622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34942</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100-000055000000}"/>
            </a:ext>
          </a:extLst>
        </xdr:cNvPr>
        <xdr:cNvSpPr txBox="1"/>
      </xdr:nvSpPr>
      <xdr:spPr>
        <a:xfrm>
          <a:off x="1816744" y="620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164482</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100-000056000000}"/>
            </a:ext>
          </a:extLst>
        </xdr:cNvPr>
        <xdr:cNvSpPr txBox="1"/>
      </xdr:nvSpPr>
      <xdr:spPr>
        <a:xfrm>
          <a:off x="927744" y="616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53357</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100-000057000000}"/>
            </a:ext>
          </a:extLst>
        </xdr:cNvPr>
        <xdr:cNvSpPr txBox="1"/>
      </xdr:nvSpPr>
      <xdr:spPr>
        <a:xfrm>
          <a:off x="3582044" y="691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108602</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100-000058000000}"/>
            </a:ext>
          </a:extLst>
        </xdr:cNvPr>
        <xdr:cNvSpPr txBox="1"/>
      </xdr:nvSpPr>
      <xdr:spPr>
        <a:xfrm>
          <a:off x="2705744" y="6795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74312</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100-000059000000}"/>
            </a:ext>
          </a:extLst>
        </xdr:cNvPr>
        <xdr:cNvSpPr txBox="1"/>
      </xdr:nvSpPr>
      <xdr:spPr>
        <a:xfrm>
          <a:off x="1816744" y="6760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49547</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100-00005A000000}"/>
            </a:ext>
          </a:extLst>
        </xdr:cNvPr>
        <xdr:cNvSpPr txBox="1"/>
      </xdr:nvSpPr>
      <xdr:spPr>
        <a:xfrm>
          <a:off x="927744" y="673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1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1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1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1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1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1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00000000-0008-0000-0100-000066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00000000-0008-0000-0100-000067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00000000-0008-0000-0100-000068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00000000-0008-0000-0100-000069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00000000-0008-0000-0100-00006A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00000000-0008-0000-0100-00006B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00000000-0008-0000-0100-00006C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00000000-0008-0000-0100-00006D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00000000-0008-0000-0100-00006E00000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0000000-0008-0000-0100-00006F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id="{00000000-0008-0000-0100-000070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00000000-0008-0000-0100-000071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71247</xdr:rowOff>
    </xdr:from>
    <xdr:to>
      <xdr:col>54</xdr:col>
      <xdr:colOff>189865</xdr:colOff>
      <xdr:row>42</xdr:row>
      <xdr:rowOff>37757</xdr:rowOff>
    </xdr:to>
    <xdr:cxnSp macro="">
      <xdr:nvCxnSpPr>
        <xdr:cNvPr id="114" name="直線コネクタ 113">
          <a:extLst>
            <a:ext uri="{FF2B5EF4-FFF2-40B4-BE49-F238E27FC236}">
              <a16:creationId xmlns:a16="http://schemas.microsoft.com/office/drawing/2014/main" id="{00000000-0008-0000-0100-000072000000}"/>
            </a:ext>
          </a:extLst>
        </xdr:cNvPr>
        <xdr:cNvCxnSpPr/>
      </xdr:nvCxnSpPr>
      <xdr:spPr>
        <a:xfrm flipV="1">
          <a:off x="10476865" y="5900547"/>
          <a:ext cx="0" cy="1338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41584</xdr:rowOff>
    </xdr:from>
    <xdr:ext cx="469744" cy="259045"/>
    <xdr:sp macro="" textlink="">
      <xdr:nvSpPr>
        <xdr:cNvPr id="115" name="【道路】&#10;一人当たり延長最小値テキスト">
          <a:extLst>
            <a:ext uri="{FF2B5EF4-FFF2-40B4-BE49-F238E27FC236}">
              <a16:creationId xmlns:a16="http://schemas.microsoft.com/office/drawing/2014/main" id="{00000000-0008-0000-0100-000073000000}"/>
            </a:ext>
          </a:extLst>
        </xdr:cNvPr>
        <xdr:cNvSpPr txBox="1"/>
      </xdr:nvSpPr>
      <xdr:spPr>
        <a:xfrm>
          <a:off x="10515600" y="7242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37757</xdr:rowOff>
    </xdr:from>
    <xdr:to>
      <xdr:col>55</xdr:col>
      <xdr:colOff>88900</xdr:colOff>
      <xdr:row>42</xdr:row>
      <xdr:rowOff>37757</xdr:rowOff>
    </xdr:to>
    <xdr:cxnSp macro="">
      <xdr:nvCxnSpPr>
        <xdr:cNvPr id="116" name="直線コネクタ 115">
          <a:extLst>
            <a:ext uri="{FF2B5EF4-FFF2-40B4-BE49-F238E27FC236}">
              <a16:creationId xmlns:a16="http://schemas.microsoft.com/office/drawing/2014/main" id="{00000000-0008-0000-0100-000074000000}"/>
            </a:ext>
          </a:extLst>
        </xdr:cNvPr>
        <xdr:cNvCxnSpPr/>
      </xdr:nvCxnSpPr>
      <xdr:spPr>
        <a:xfrm>
          <a:off x="10388600" y="7238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17924</xdr:rowOff>
    </xdr:from>
    <xdr:ext cx="534377" cy="259045"/>
    <xdr:sp macro="" textlink="">
      <xdr:nvSpPr>
        <xdr:cNvPr id="117" name="【道路】&#10;一人当たり延長最大値テキスト">
          <a:extLst>
            <a:ext uri="{FF2B5EF4-FFF2-40B4-BE49-F238E27FC236}">
              <a16:creationId xmlns:a16="http://schemas.microsoft.com/office/drawing/2014/main" id="{00000000-0008-0000-0100-000075000000}"/>
            </a:ext>
          </a:extLst>
        </xdr:cNvPr>
        <xdr:cNvSpPr txBox="1"/>
      </xdr:nvSpPr>
      <xdr:spPr>
        <a:xfrm>
          <a:off x="10515600" y="5675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71247</xdr:rowOff>
    </xdr:from>
    <xdr:to>
      <xdr:col>55</xdr:col>
      <xdr:colOff>88900</xdr:colOff>
      <xdr:row>34</xdr:row>
      <xdr:rowOff>71247</xdr:rowOff>
    </xdr:to>
    <xdr:cxnSp macro="">
      <xdr:nvCxnSpPr>
        <xdr:cNvPr id="118" name="直線コネクタ 117">
          <a:extLst>
            <a:ext uri="{FF2B5EF4-FFF2-40B4-BE49-F238E27FC236}">
              <a16:creationId xmlns:a16="http://schemas.microsoft.com/office/drawing/2014/main" id="{00000000-0008-0000-0100-000076000000}"/>
            </a:ext>
          </a:extLst>
        </xdr:cNvPr>
        <xdr:cNvCxnSpPr/>
      </xdr:nvCxnSpPr>
      <xdr:spPr>
        <a:xfrm>
          <a:off x="10388600" y="5900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28363</xdr:rowOff>
    </xdr:from>
    <xdr:ext cx="469744" cy="259045"/>
    <xdr:sp macro="" textlink="">
      <xdr:nvSpPr>
        <xdr:cNvPr id="119" name="【道路】&#10;一人当たり延長平均値テキスト">
          <a:extLst>
            <a:ext uri="{FF2B5EF4-FFF2-40B4-BE49-F238E27FC236}">
              <a16:creationId xmlns:a16="http://schemas.microsoft.com/office/drawing/2014/main" id="{00000000-0008-0000-0100-000077000000}"/>
            </a:ext>
          </a:extLst>
        </xdr:cNvPr>
        <xdr:cNvSpPr txBox="1"/>
      </xdr:nvSpPr>
      <xdr:spPr>
        <a:xfrm>
          <a:off x="10515600" y="68863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49936</xdr:rowOff>
    </xdr:from>
    <xdr:to>
      <xdr:col>55</xdr:col>
      <xdr:colOff>50800</xdr:colOff>
      <xdr:row>40</xdr:row>
      <xdr:rowOff>151536</xdr:rowOff>
    </xdr:to>
    <xdr:sp macro="" textlink="">
      <xdr:nvSpPr>
        <xdr:cNvPr id="120" name="フローチャート: 判断 119">
          <a:extLst>
            <a:ext uri="{FF2B5EF4-FFF2-40B4-BE49-F238E27FC236}">
              <a16:creationId xmlns:a16="http://schemas.microsoft.com/office/drawing/2014/main" id="{00000000-0008-0000-0100-000078000000}"/>
            </a:ext>
          </a:extLst>
        </xdr:cNvPr>
        <xdr:cNvSpPr/>
      </xdr:nvSpPr>
      <xdr:spPr>
        <a:xfrm>
          <a:off x="10426700" y="69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50394</xdr:rowOff>
    </xdr:from>
    <xdr:to>
      <xdr:col>50</xdr:col>
      <xdr:colOff>165100</xdr:colOff>
      <xdr:row>40</xdr:row>
      <xdr:rowOff>151994</xdr:rowOff>
    </xdr:to>
    <xdr:sp macro="" textlink="">
      <xdr:nvSpPr>
        <xdr:cNvPr id="121" name="フローチャート: 判断 120">
          <a:extLst>
            <a:ext uri="{FF2B5EF4-FFF2-40B4-BE49-F238E27FC236}">
              <a16:creationId xmlns:a16="http://schemas.microsoft.com/office/drawing/2014/main" id="{00000000-0008-0000-0100-000079000000}"/>
            </a:ext>
          </a:extLst>
        </xdr:cNvPr>
        <xdr:cNvSpPr/>
      </xdr:nvSpPr>
      <xdr:spPr>
        <a:xfrm>
          <a:off x="9588500" y="6908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169228</xdr:rowOff>
    </xdr:from>
    <xdr:to>
      <xdr:col>46</xdr:col>
      <xdr:colOff>38100</xdr:colOff>
      <xdr:row>39</xdr:row>
      <xdr:rowOff>99378</xdr:rowOff>
    </xdr:to>
    <xdr:sp macro="" textlink="">
      <xdr:nvSpPr>
        <xdr:cNvPr id="122" name="フローチャート: 判断 121">
          <a:extLst>
            <a:ext uri="{FF2B5EF4-FFF2-40B4-BE49-F238E27FC236}">
              <a16:creationId xmlns:a16="http://schemas.microsoft.com/office/drawing/2014/main" id="{00000000-0008-0000-0100-00007A000000}"/>
            </a:ext>
          </a:extLst>
        </xdr:cNvPr>
        <xdr:cNvSpPr/>
      </xdr:nvSpPr>
      <xdr:spPr>
        <a:xfrm>
          <a:off x="8699500" y="668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155016</xdr:rowOff>
    </xdr:from>
    <xdr:to>
      <xdr:col>41</xdr:col>
      <xdr:colOff>101600</xdr:colOff>
      <xdr:row>39</xdr:row>
      <xdr:rowOff>85166</xdr:rowOff>
    </xdr:to>
    <xdr:sp macro="" textlink="">
      <xdr:nvSpPr>
        <xdr:cNvPr id="123" name="フローチャート: 判断 122">
          <a:extLst>
            <a:ext uri="{FF2B5EF4-FFF2-40B4-BE49-F238E27FC236}">
              <a16:creationId xmlns:a16="http://schemas.microsoft.com/office/drawing/2014/main" id="{00000000-0008-0000-0100-00007B000000}"/>
            </a:ext>
          </a:extLst>
        </xdr:cNvPr>
        <xdr:cNvSpPr/>
      </xdr:nvSpPr>
      <xdr:spPr>
        <a:xfrm>
          <a:off x="7810500" y="667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161151</xdr:rowOff>
    </xdr:from>
    <xdr:to>
      <xdr:col>36</xdr:col>
      <xdr:colOff>165100</xdr:colOff>
      <xdr:row>39</xdr:row>
      <xdr:rowOff>91301</xdr:rowOff>
    </xdr:to>
    <xdr:sp macro="" textlink="">
      <xdr:nvSpPr>
        <xdr:cNvPr id="124" name="フローチャート: 判断 123">
          <a:extLst>
            <a:ext uri="{FF2B5EF4-FFF2-40B4-BE49-F238E27FC236}">
              <a16:creationId xmlns:a16="http://schemas.microsoft.com/office/drawing/2014/main" id="{00000000-0008-0000-0100-00007C000000}"/>
            </a:ext>
          </a:extLst>
        </xdr:cNvPr>
        <xdr:cNvSpPr/>
      </xdr:nvSpPr>
      <xdr:spPr>
        <a:xfrm>
          <a:off x="6921500" y="6676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100-00007D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100-00007E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100-00007F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100-000080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100-000081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72377</xdr:rowOff>
    </xdr:from>
    <xdr:to>
      <xdr:col>55</xdr:col>
      <xdr:colOff>50800</xdr:colOff>
      <xdr:row>36</xdr:row>
      <xdr:rowOff>2527</xdr:rowOff>
    </xdr:to>
    <xdr:sp macro="" textlink="">
      <xdr:nvSpPr>
        <xdr:cNvPr id="130" name="楕円 129">
          <a:extLst>
            <a:ext uri="{FF2B5EF4-FFF2-40B4-BE49-F238E27FC236}">
              <a16:creationId xmlns:a16="http://schemas.microsoft.com/office/drawing/2014/main" id="{00000000-0008-0000-0100-000082000000}"/>
            </a:ext>
          </a:extLst>
        </xdr:cNvPr>
        <xdr:cNvSpPr/>
      </xdr:nvSpPr>
      <xdr:spPr>
        <a:xfrm>
          <a:off x="10426700" y="607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34</xdr:row>
      <xdr:rowOff>95254</xdr:rowOff>
    </xdr:from>
    <xdr:ext cx="534377" cy="259045"/>
    <xdr:sp macro="" textlink="">
      <xdr:nvSpPr>
        <xdr:cNvPr id="131" name="【道路】&#10;一人当たり延長該当値テキスト">
          <a:extLst>
            <a:ext uri="{FF2B5EF4-FFF2-40B4-BE49-F238E27FC236}">
              <a16:creationId xmlns:a16="http://schemas.microsoft.com/office/drawing/2014/main" id="{00000000-0008-0000-0100-000083000000}"/>
            </a:ext>
          </a:extLst>
        </xdr:cNvPr>
        <xdr:cNvSpPr txBox="1"/>
      </xdr:nvSpPr>
      <xdr:spPr>
        <a:xfrm>
          <a:off x="10515600" y="5924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82169</xdr:rowOff>
    </xdr:from>
    <xdr:to>
      <xdr:col>50</xdr:col>
      <xdr:colOff>165100</xdr:colOff>
      <xdr:row>36</xdr:row>
      <xdr:rowOff>12319</xdr:rowOff>
    </xdr:to>
    <xdr:sp macro="" textlink="">
      <xdr:nvSpPr>
        <xdr:cNvPr id="132" name="楕円 131">
          <a:extLst>
            <a:ext uri="{FF2B5EF4-FFF2-40B4-BE49-F238E27FC236}">
              <a16:creationId xmlns:a16="http://schemas.microsoft.com/office/drawing/2014/main" id="{00000000-0008-0000-0100-000084000000}"/>
            </a:ext>
          </a:extLst>
        </xdr:cNvPr>
        <xdr:cNvSpPr/>
      </xdr:nvSpPr>
      <xdr:spPr>
        <a:xfrm>
          <a:off x="9588500" y="6082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35</xdr:row>
      <xdr:rowOff>123177</xdr:rowOff>
    </xdr:from>
    <xdr:to>
      <xdr:col>55</xdr:col>
      <xdr:colOff>0</xdr:colOff>
      <xdr:row>35</xdr:row>
      <xdr:rowOff>132969</xdr:rowOff>
    </xdr:to>
    <xdr:cxnSp macro="">
      <xdr:nvCxnSpPr>
        <xdr:cNvPr id="133" name="直線コネクタ 132">
          <a:extLst>
            <a:ext uri="{FF2B5EF4-FFF2-40B4-BE49-F238E27FC236}">
              <a16:creationId xmlns:a16="http://schemas.microsoft.com/office/drawing/2014/main" id="{00000000-0008-0000-0100-000085000000}"/>
            </a:ext>
          </a:extLst>
        </xdr:cNvPr>
        <xdr:cNvCxnSpPr/>
      </xdr:nvCxnSpPr>
      <xdr:spPr>
        <a:xfrm flipV="1">
          <a:off x="9639300" y="6123927"/>
          <a:ext cx="838200" cy="9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31877</xdr:rowOff>
    </xdr:from>
    <xdr:to>
      <xdr:col>46</xdr:col>
      <xdr:colOff>38100</xdr:colOff>
      <xdr:row>38</xdr:row>
      <xdr:rowOff>133477</xdr:rowOff>
    </xdr:to>
    <xdr:sp macro="" textlink="">
      <xdr:nvSpPr>
        <xdr:cNvPr id="134" name="楕円 133">
          <a:extLst>
            <a:ext uri="{FF2B5EF4-FFF2-40B4-BE49-F238E27FC236}">
              <a16:creationId xmlns:a16="http://schemas.microsoft.com/office/drawing/2014/main" id="{00000000-0008-0000-0100-000086000000}"/>
            </a:ext>
          </a:extLst>
        </xdr:cNvPr>
        <xdr:cNvSpPr/>
      </xdr:nvSpPr>
      <xdr:spPr>
        <a:xfrm>
          <a:off x="8699500" y="6546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132969</xdr:rowOff>
    </xdr:from>
    <xdr:to>
      <xdr:col>50</xdr:col>
      <xdr:colOff>114300</xdr:colOff>
      <xdr:row>38</xdr:row>
      <xdr:rowOff>82677</xdr:rowOff>
    </xdr:to>
    <xdr:cxnSp macro="">
      <xdr:nvCxnSpPr>
        <xdr:cNvPr id="135" name="直線コネクタ 134">
          <a:extLst>
            <a:ext uri="{FF2B5EF4-FFF2-40B4-BE49-F238E27FC236}">
              <a16:creationId xmlns:a16="http://schemas.microsoft.com/office/drawing/2014/main" id="{00000000-0008-0000-0100-000087000000}"/>
            </a:ext>
          </a:extLst>
        </xdr:cNvPr>
        <xdr:cNvCxnSpPr/>
      </xdr:nvCxnSpPr>
      <xdr:spPr>
        <a:xfrm flipV="1">
          <a:off x="8750300" y="6133719"/>
          <a:ext cx="889000" cy="464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38164</xdr:rowOff>
    </xdr:from>
    <xdr:to>
      <xdr:col>41</xdr:col>
      <xdr:colOff>101600</xdr:colOff>
      <xdr:row>38</xdr:row>
      <xdr:rowOff>139764</xdr:rowOff>
    </xdr:to>
    <xdr:sp macro="" textlink="">
      <xdr:nvSpPr>
        <xdr:cNvPr id="136" name="楕円 135">
          <a:extLst>
            <a:ext uri="{FF2B5EF4-FFF2-40B4-BE49-F238E27FC236}">
              <a16:creationId xmlns:a16="http://schemas.microsoft.com/office/drawing/2014/main" id="{00000000-0008-0000-0100-000088000000}"/>
            </a:ext>
          </a:extLst>
        </xdr:cNvPr>
        <xdr:cNvSpPr/>
      </xdr:nvSpPr>
      <xdr:spPr>
        <a:xfrm>
          <a:off x="7810500" y="655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82677</xdr:rowOff>
    </xdr:from>
    <xdr:to>
      <xdr:col>45</xdr:col>
      <xdr:colOff>177800</xdr:colOff>
      <xdr:row>38</xdr:row>
      <xdr:rowOff>88964</xdr:rowOff>
    </xdr:to>
    <xdr:cxnSp macro="">
      <xdr:nvCxnSpPr>
        <xdr:cNvPr id="137" name="直線コネクタ 136">
          <a:extLst>
            <a:ext uri="{FF2B5EF4-FFF2-40B4-BE49-F238E27FC236}">
              <a16:creationId xmlns:a16="http://schemas.microsoft.com/office/drawing/2014/main" id="{00000000-0008-0000-0100-000089000000}"/>
            </a:ext>
          </a:extLst>
        </xdr:cNvPr>
        <xdr:cNvCxnSpPr/>
      </xdr:nvCxnSpPr>
      <xdr:spPr>
        <a:xfrm flipV="1">
          <a:off x="7861300" y="6597777"/>
          <a:ext cx="889000" cy="6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44679</xdr:rowOff>
    </xdr:from>
    <xdr:to>
      <xdr:col>36</xdr:col>
      <xdr:colOff>165100</xdr:colOff>
      <xdr:row>38</xdr:row>
      <xdr:rowOff>146279</xdr:rowOff>
    </xdr:to>
    <xdr:sp macro="" textlink="">
      <xdr:nvSpPr>
        <xdr:cNvPr id="138" name="楕円 137">
          <a:extLst>
            <a:ext uri="{FF2B5EF4-FFF2-40B4-BE49-F238E27FC236}">
              <a16:creationId xmlns:a16="http://schemas.microsoft.com/office/drawing/2014/main" id="{00000000-0008-0000-0100-00008A000000}"/>
            </a:ext>
          </a:extLst>
        </xdr:cNvPr>
        <xdr:cNvSpPr/>
      </xdr:nvSpPr>
      <xdr:spPr>
        <a:xfrm>
          <a:off x="6921500" y="6559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88964</xdr:rowOff>
    </xdr:from>
    <xdr:to>
      <xdr:col>41</xdr:col>
      <xdr:colOff>50800</xdr:colOff>
      <xdr:row>38</xdr:row>
      <xdr:rowOff>95479</xdr:rowOff>
    </xdr:to>
    <xdr:cxnSp macro="">
      <xdr:nvCxnSpPr>
        <xdr:cNvPr id="139" name="直線コネクタ 138">
          <a:extLst>
            <a:ext uri="{FF2B5EF4-FFF2-40B4-BE49-F238E27FC236}">
              <a16:creationId xmlns:a16="http://schemas.microsoft.com/office/drawing/2014/main" id="{00000000-0008-0000-0100-00008B000000}"/>
            </a:ext>
          </a:extLst>
        </xdr:cNvPr>
        <xdr:cNvCxnSpPr/>
      </xdr:nvCxnSpPr>
      <xdr:spPr>
        <a:xfrm flipV="1">
          <a:off x="6972300" y="6604064"/>
          <a:ext cx="889000" cy="6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143121</xdr:rowOff>
    </xdr:from>
    <xdr:ext cx="469744" cy="259045"/>
    <xdr:sp macro="" textlink="">
      <xdr:nvSpPr>
        <xdr:cNvPr id="140" name="n_1aveValue【道路】&#10;一人当たり延長">
          <a:extLst>
            <a:ext uri="{FF2B5EF4-FFF2-40B4-BE49-F238E27FC236}">
              <a16:creationId xmlns:a16="http://schemas.microsoft.com/office/drawing/2014/main" id="{00000000-0008-0000-0100-00008C000000}"/>
            </a:ext>
          </a:extLst>
        </xdr:cNvPr>
        <xdr:cNvSpPr txBox="1"/>
      </xdr:nvSpPr>
      <xdr:spPr>
        <a:xfrm>
          <a:off x="9391727" y="7001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90505</xdr:rowOff>
    </xdr:from>
    <xdr:ext cx="534377" cy="259045"/>
    <xdr:sp macro="" textlink="">
      <xdr:nvSpPr>
        <xdr:cNvPr id="141" name="n_2aveValue【道路】&#10;一人当たり延長">
          <a:extLst>
            <a:ext uri="{FF2B5EF4-FFF2-40B4-BE49-F238E27FC236}">
              <a16:creationId xmlns:a16="http://schemas.microsoft.com/office/drawing/2014/main" id="{00000000-0008-0000-0100-00008D000000}"/>
            </a:ext>
          </a:extLst>
        </xdr:cNvPr>
        <xdr:cNvSpPr txBox="1"/>
      </xdr:nvSpPr>
      <xdr:spPr>
        <a:xfrm>
          <a:off x="8483111" y="677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76293</xdr:rowOff>
    </xdr:from>
    <xdr:ext cx="534377" cy="259045"/>
    <xdr:sp macro="" textlink="">
      <xdr:nvSpPr>
        <xdr:cNvPr id="142" name="n_3aveValue【道路】&#10;一人当たり延長">
          <a:extLst>
            <a:ext uri="{FF2B5EF4-FFF2-40B4-BE49-F238E27FC236}">
              <a16:creationId xmlns:a16="http://schemas.microsoft.com/office/drawing/2014/main" id="{00000000-0008-0000-0100-00008E000000}"/>
            </a:ext>
          </a:extLst>
        </xdr:cNvPr>
        <xdr:cNvSpPr txBox="1"/>
      </xdr:nvSpPr>
      <xdr:spPr>
        <a:xfrm>
          <a:off x="7594111" y="6762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82428</xdr:rowOff>
    </xdr:from>
    <xdr:ext cx="534377" cy="259045"/>
    <xdr:sp macro="" textlink="">
      <xdr:nvSpPr>
        <xdr:cNvPr id="143" name="n_4aveValue【道路】&#10;一人当たり延長">
          <a:extLst>
            <a:ext uri="{FF2B5EF4-FFF2-40B4-BE49-F238E27FC236}">
              <a16:creationId xmlns:a16="http://schemas.microsoft.com/office/drawing/2014/main" id="{00000000-0008-0000-0100-00008F000000}"/>
            </a:ext>
          </a:extLst>
        </xdr:cNvPr>
        <xdr:cNvSpPr txBox="1"/>
      </xdr:nvSpPr>
      <xdr:spPr>
        <a:xfrm>
          <a:off x="6705111" y="6768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34</xdr:row>
      <xdr:rowOff>28846</xdr:rowOff>
    </xdr:from>
    <xdr:ext cx="534377" cy="259045"/>
    <xdr:sp macro="" textlink="">
      <xdr:nvSpPr>
        <xdr:cNvPr id="144" name="n_1mainValue【道路】&#10;一人当たり延長">
          <a:extLst>
            <a:ext uri="{FF2B5EF4-FFF2-40B4-BE49-F238E27FC236}">
              <a16:creationId xmlns:a16="http://schemas.microsoft.com/office/drawing/2014/main" id="{00000000-0008-0000-0100-000090000000}"/>
            </a:ext>
          </a:extLst>
        </xdr:cNvPr>
        <xdr:cNvSpPr txBox="1"/>
      </xdr:nvSpPr>
      <xdr:spPr>
        <a:xfrm>
          <a:off x="9359411" y="5858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150004</xdr:rowOff>
    </xdr:from>
    <xdr:ext cx="534377" cy="259045"/>
    <xdr:sp macro="" textlink="">
      <xdr:nvSpPr>
        <xdr:cNvPr id="145" name="n_2mainValue【道路】&#10;一人当たり延長">
          <a:extLst>
            <a:ext uri="{FF2B5EF4-FFF2-40B4-BE49-F238E27FC236}">
              <a16:creationId xmlns:a16="http://schemas.microsoft.com/office/drawing/2014/main" id="{00000000-0008-0000-0100-000091000000}"/>
            </a:ext>
          </a:extLst>
        </xdr:cNvPr>
        <xdr:cNvSpPr txBox="1"/>
      </xdr:nvSpPr>
      <xdr:spPr>
        <a:xfrm>
          <a:off x="8483111" y="632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156291</xdr:rowOff>
    </xdr:from>
    <xdr:ext cx="534377" cy="259045"/>
    <xdr:sp macro="" textlink="">
      <xdr:nvSpPr>
        <xdr:cNvPr id="146" name="n_3mainValue【道路】&#10;一人当たり延長">
          <a:extLst>
            <a:ext uri="{FF2B5EF4-FFF2-40B4-BE49-F238E27FC236}">
              <a16:creationId xmlns:a16="http://schemas.microsoft.com/office/drawing/2014/main" id="{00000000-0008-0000-0100-000092000000}"/>
            </a:ext>
          </a:extLst>
        </xdr:cNvPr>
        <xdr:cNvSpPr txBox="1"/>
      </xdr:nvSpPr>
      <xdr:spPr>
        <a:xfrm>
          <a:off x="7594111" y="6328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162806</xdr:rowOff>
    </xdr:from>
    <xdr:ext cx="534377" cy="259045"/>
    <xdr:sp macro="" textlink="">
      <xdr:nvSpPr>
        <xdr:cNvPr id="147" name="n_4mainValue【道路】&#10;一人当たり延長">
          <a:extLst>
            <a:ext uri="{FF2B5EF4-FFF2-40B4-BE49-F238E27FC236}">
              <a16:creationId xmlns:a16="http://schemas.microsoft.com/office/drawing/2014/main" id="{00000000-0008-0000-0100-000093000000}"/>
            </a:ext>
          </a:extLst>
        </xdr:cNvPr>
        <xdr:cNvSpPr txBox="1"/>
      </xdr:nvSpPr>
      <xdr:spPr>
        <a:xfrm>
          <a:off x="6705111" y="6335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0000000-0008-0000-0100-000094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0000000-0008-0000-0100-000095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0000000-0008-0000-0100-000096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0000000-0008-0000-0100-000097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100-000098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0000000-0008-0000-0100-000099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100-00009A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0000000-0008-0000-0100-00009B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0000000-0008-0000-0100-00009C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0000000-0008-0000-0100-00009D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0000000-0008-0000-0100-00009E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00000000-0008-0000-0100-00009F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00000000-0008-0000-0100-0000A0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00000000-0008-0000-0100-0000A1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00000000-0008-0000-0100-0000A2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00000000-0008-0000-0100-0000A3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00000000-0008-0000-0100-0000A4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00000000-0008-0000-0100-0000A5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00000000-0008-0000-0100-0000A6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00000000-0008-0000-0100-0000A7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00000000-0008-0000-0100-0000A8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00000000-0008-0000-0100-0000A9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00000000-0008-0000-0100-0000AA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00000000-0008-0000-0100-0000AB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00000000-0008-0000-0100-0000AC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16328</xdr:rowOff>
    </xdr:from>
    <xdr:to>
      <xdr:col>24</xdr:col>
      <xdr:colOff>62865</xdr:colOff>
      <xdr:row>63</xdr:row>
      <xdr:rowOff>169817</xdr:rowOff>
    </xdr:to>
    <xdr:cxnSp macro="">
      <xdr:nvCxnSpPr>
        <xdr:cNvPr id="173" name="直線コネクタ 172">
          <a:extLst>
            <a:ext uri="{FF2B5EF4-FFF2-40B4-BE49-F238E27FC236}">
              <a16:creationId xmlns:a16="http://schemas.microsoft.com/office/drawing/2014/main" id="{00000000-0008-0000-0100-0000AD000000}"/>
            </a:ext>
          </a:extLst>
        </xdr:cNvPr>
        <xdr:cNvCxnSpPr/>
      </xdr:nvCxnSpPr>
      <xdr:spPr>
        <a:xfrm flipV="1">
          <a:off x="4634865" y="9617528"/>
          <a:ext cx="0" cy="1353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2194</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00000000-0008-0000-0100-0000AE000000}"/>
            </a:ext>
          </a:extLst>
        </xdr:cNvPr>
        <xdr:cNvSpPr txBox="1"/>
      </xdr:nvSpPr>
      <xdr:spPr>
        <a:xfrm>
          <a:off x="4673600" y="10974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169817</xdr:rowOff>
    </xdr:from>
    <xdr:to>
      <xdr:col>24</xdr:col>
      <xdr:colOff>152400</xdr:colOff>
      <xdr:row>63</xdr:row>
      <xdr:rowOff>169817</xdr:rowOff>
    </xdr:to>
    <xdr:cxnSp macro="">
      <xdr:nvCxnSpPr>
        <xdr:cNvPr id="175" name="直線コネクタ 174">
          <a:extLst>
            <a:ext uri="{FF2B5EF4-FFF2-40B4-BE49-F238E27FC236}">
              <a16:creationId xmlns:a16="http://schemas.microsoft.com/office/drawing/2014/main" id="{00000000-0008-0000-0100-0000AF000000}"/>
            </a:ext>
          </a:extLst>
        </xdr:cNvPr>
        <xdr:cNvCxnSpPr/>
      </xdr:nvCxnSpPr>
      <xdr:spPr>
        <a:xfrm>
          <a:off x="4546600" y="1097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134455</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00000000-0008-0000-0100-0000B0000000}"/>
            </a:ext>
          </a:extLst>
        </xdr:cNvPr>
        <xdr:cNvSpPr txBox="1"/>
      </xdr:nvSpPr>
      <xdr:spPr>
        <a:xfrm>
          <a:off x="4673600" y="93927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16328</xdr:rowOff>
    </xdr:from>
    <xdr:to>
      <xdr:col>24</xdr:col>
      <xdr:colOff>152400</xdr:colOff>
      <xdr:row>56</xdr:row>
      <xdr:rowOff>16328</xdr:rowOff>
    </xdr:to>
    <xdr:cxnSp macro="">
      <xdr:nvCxnSpPr>
        <xdr:cNvPr id="177" name="直線コネクタ 176">
          <a:extLst>
            <a:ext uri="{FF2B5EF4-FFF2-40B4-BE49-F238E27FC236}">
              <a16:creationId xmlns:a16="http://schemas.microsoft.com/office/drawing/2014/main" id="{00000000-0008-0000-0100-0000B1000000}"/>
            </a:ext>
          </a:extLst>
        </xdr:cNvPr>
        <xdr:cNvCxnSpPr/>
      </xdr:nvCxnSpPr>
      <xdr:spPr>
        <a:xfrm>
          <a:off x="4546600" y="961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118671</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00000000-0008-0000-0100-0000B2000000}"/>
            </a:ext>
          </a:extLst>
        </xdr:cNvPr>
        <xdr:cNvSpPr txBox="1"/>
      </xdr:nvSpPr>
      <xdr:spPr>
        <a:xfrm>
          <a:off x="4673600" y="104056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140244</xdr:rowOff>
    </xdr:from>
    <xdr:to>
      <xdr:col>24</xdr:col>
      <xdr:colOff>114300</xdr:colOff>
      <xdr:row>61</xdr:row>
      <xdr:rowOff>70394</xdr:rowOff>
    </xdr:to>
    <xdr:sp macro="" textlink="">
      <xdr:nvSpPr>
        <xdr:cNvPr id="179" name="フローチャート: 判断 178">
          <a:extLst>
            <a:ext uri="{FF2B5EF4-FFF2-40B4-BE49-F238E27FC236}">
              <a16:creationId xmlns:a16="http://schemas.microsoft.com/office/drawing/2014/main" id="{00000000-0008-0000-0100-0000B3000000}"/>
            </a:ext>
          </a:extLst>
        </xdr:cNvPr>
        <xdr:cNvSpPr/>
      </xdr:nvSpPr>
      <xdr:spPr>
        <a:xfrm>
          <a:off x="45847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127181</xdr:rowOff>
    </xdr:from>
    <xdr:to>
      <xdr:col>20</xdr:col>
      <xdr:colOff>38100</xdr:colOff>
      <xdr:row>61</xdr:row>
      <xdr:rowOff>57331</xdr:rowOff>
    </xdr:to>
    <xdr:sp macro="" textlink="">
      <xdr:nvSpPr>
        <xdr:cNvPr id="180" name="フローチャート: 判断 179">
          <a:extLst>
            <a:ext uri="{FF2B5EF4-FFF2-40B4-BE49-F238E27FC236}">
              <a16:creationId xmlns:a16="http://schemas.microsoft.com/office/drawing/2014/main" id="{00000000-0008-0000-0100-0000B4000000}"/>
            </a:ext>
          </a:extLst>
        </xdr:cNvPr>
        <xdr:cNvSpPr/>
      </xdr:nvSpPr>
      <xdr:spPr>
        <a:xfrm>
          <a:off x="3746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109220</xdr:rowOff>
    </xdr:from>
    <xdr:to>
      <xdr:col>15</xdr:col>
      <xdr:colOff>101600</xdr:colOff>
      <xdr:row>61</xdr:row>
      <xdr:rowOff>39370</xdr:rowOff>
    </xdr:to>
    <xdr:sp macro="" textlink="">
      <xdr:nvSpPr>
        <xdr:cNvPr id="181" name="フローチャート: 判断 180">
          <a:extLst>
            <a:ext uri="{FF2B5EF4-FFF2-40B4-BE49-F238E27FC236}">
              <a16:creationId xmlns:a16="http://schemas.microsoft.com/office/drawing/2014/main" id="{00000000-0008-0000-0100-0000B5000000}"/>
            </a:ext>
          </a:extLst>
        </xdr:cNvPr>
        <xdr:cNvSpPr/>
      </xdr:nvSpPr>
      <xdr:spPr>
        <a:xfrm>
          <a:off x="2857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120650</xdr:rowOff>
    </xdr:from>
    <xdr:to>
      <xdr:col>10</xdr:col>
      <xdr:colOff>165100</xdr:colOff>
      <xdr:row>61</xdr:row>
      <xdr:rowOff>50800</xdr:rowOff>
    </xdr:to>
    <xdr:sp macro="" textlink="">
      <xdr:nvSpPr>
        <xdr:cNvPr id="182" name="フローチャート: 判断 181">
          <a:extLst>
            <a:ext uri="{FF2B5EF4-FFF2-40B4-BE49-F238E27FC236}">
              <a16:creationId xmlns:a16="http://schemas.microsoft.com/office/drawing/2014/main" id="{00000000-0008-0000-0100-0000B6000000}"/>
            </a:ext>
          </a:extLst>
        </xdr:cNvPr>
        <xdr:cNvSpPr/>
      </xdr:nvSpPr>
      <xdr:spPr>
        <a:xfrm>
          <a:off x="1968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94524</xdr:rowOff>
    </xdr:from>
    <xdr:to>
      <xdr:col>6</xdr:col>
      <xdr:colOff>38100</xdr:colOff>
      <xdr:row>61</xdr:row>
      <xdr:rowOff>24674</xdr:rowOff>
    </xdr:to>
    <xdr:sp macro="" textlink="">
      <xdr:nvSpPr>
        <xdr:cNvPr id="183" name="フローチャート: 判断 182">
          <a:extLst>
            <a:ext uri="{FF2B5EF4-FFF2-40B4-BE49-F238E27FC236}">
              <a16:creationId xmlns:a16="http://schemas.microsoft.com/office/drawing/2014/main" id="{00000000-0008-0000-0100-0000B7000000}"/>
            </a:ext>
          </a:extLst>
        </xdr:cNvPr>
        <xdr:cNvSpPr/>
      </xdr:nvSpPr>
      <xdr:spPr>
        <a:xfrm>
          <a:off x="1079500" y="1038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100-0000B8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100-0000B9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100-0000BA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100-0000BB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100-0000BC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3084</xdr:rowOff>
    </xdr:from>
    <xdr:to>
      <xdr:col>24</xdr:col>
      <xdr:colOff>114300</xdr:colOff>
      <xdr:row>59</xdr:row>
      <xdr:rowOff>104684</xdr:rowOff>
    </xdr:to>
    <xdr:sp macro="" textlink="">
      <xdr:nvSpPr>
        <xdr:cNvPr id="189" name="楕円 188">
          <a:extLst>
            <a:ext uri="{FF2B5EF4-FFF2-40B4-BE49-F238E27FC236}">
              <a16:creationId xmlns:a16="http://schemas.microsoft.com/office/drawing/2014/main" id="{00000000-0008-0000-0100-0000BD000000}"/>
            </a:ext>
          </a:extLst>
        </xdr:cNvPr>
        <xdr:cNvSpPr/>
      </xdr:nvSpPr>
      <xdr:spPr>
        <a:xfrm>
          <a:off x="4584700" y="1011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25961</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00000000-0008-0000-0100-0000BE000000}"/>
            </a:ext>
          </a:extLst>
        </xdr:cNvPr>
        <xdr:cNvSpPr txBox="1"/>
      </xdr:nvSpPr>
      <xdr:spPr>
        <a:xfrm>
          <a:off x="4673600" y="9970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154940</xdr:rowOff>
    </xdr:from>
    <xdr:to>
      <xdr:col>20</xdr:col>
      <xdr:colOff>38100</xdr:colOff>
      <xdr:row>59</xdr:row>
      <xdr:rowOff>85090</xdr:rowOff>
    </xdr:to>
    <xdr:sp macro="" textlink="">
      <xdr:nvSpPr>
        <xdr:cNvPr id="191" name="楕円 190">
          <a:extLst>
            <a:ext uri="{FF2B5EF4-FFF2-40B4-BE49-F238E27FC236}">
              <a16:creationId xmlns:a16="http://schemas.microsoft.com/office/drawing/2014/main" id="{00000000-0008-0000-0100-0000BF000000}"/>
            </a:ext>
          </a:extLst>
        </xdr:cNvPr>
        <xdr:cNvSpPr/>
      </xdr:nvSpPr>
      <xdr:spPr>
        <a:xfrm>
          <a:off x="3746500" y="1009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34290</xdr:rowOff>
    </xdr:from>
    <xdr:to>
      <xdr:col>24</xdr:col>
      <xdr:colOff>63500</xdr:colOff>
      <xdr:row>59</xdr:row>
      <xdr:rowOff>53884</xdr:rowOff>
    </xdr:to>
    <xdr:cxnSp macro="">
      <xdr:nvCxnSpPr>
        <xdr:cNvPr id="192" name="直線コネクタ 191">
          <a:extLst>
            <a:ext uri="{FF2B5EF4-FFF2-40B4-BE49-F238E27FC236}">
              <a16:creationId xmlns:a16="http://schemas.microsoft.com/office/drawing/2014/main" id="{00000000-0008-0000-0100-0000C0000000}"/>
            </a:ext>
          </a:extLst>
        </xdr:cNvPr>
        <xdr:cNvCxnSpPr/>
      </xdr:nvCxnSpPr>
      <xdr:spPr>
        <a:xfrm>
          <a:off x="3797300" y="10149840"/>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97790</xdr:rowOff>
    </xdr:from>
    <xdr:to>
      <xdr:col>15</xdr:col>
      <xdr:colOff>101600</xdr:colOff>
      <xdr:row>61</xdr:row>
      <xdr:rowOff>27940</xdr:rowOff>
    </xdr:to>
    <xdr:sp macro="" textlink="">
      <xdr:nvSpPr>
        <xdr:cNvPr id="193" name="楕円 192">
          <a:extLst>
            <a:ext uri="{FF2B5EF4-FFF2-40B4-BE49-F238E27FC236}">
              <a16:creationId xmlns:a16="http://schemas.microsoft.com/office/drawing/2014/main" id="{00000000-0008-0000-0100-0000C1000000}"/>
            </a:ext>
          </a:extLst>
        </xdr:cNvPr>
        <xdr:cNvSpPr/>
      </xdr:nvSpPr>
      <xdr:spPr>
        <a:xfrm>
          <a:off x="2857500" y="1038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34290</xdr:rowOff>
    </xdr:from>
    <xdr:to>
      <xdr:col>19</xdr:col>
      <xdr:colOff>177800</xdr:colOff>
      <xdr:row>60</xdr:row>
      <xdr:rowOff>148590</xdr:rowOff>
    </xdr:to>
    <xdr:cxnSp macro="">
      <xdr:nvCxnSpPr>
        <xdr:cNvPr id="194" name="直線コネクタ 193">
          <a:extLst>
            <a:ext uri="{FF2B5EF4-FFF2-40B4-BE49-F238E27FC236}">
              <a16:creationId xmlns:a16="http://schemas.microsoft.com/office/drawing/2014/main" id="{00000000-0008-0000-0100-0000C2000000}"/>
            </a:ext>
          </a:extLst>
        </xdr:cNvPr>
        <xdr:cNvCxnSpPr/>
      </xdr:nvCxnSpPr>
      <xdr:spPr>
        <a:xfrm flipV="1">
          <a:off x="2908300" y="10149840"/>
          <a:ext cx="8890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73297</xdr:rowOff>
    </xdr:from>
    <xdr:to>
      <xdr:col>10</xdr:col>
      <xdr:colOff>165100</xdr:colOff>
      <xdr:row>61</xdr:row>
      <xdr:rowOff>3447</xdr:rowOff>
    </xdr:to>
    <xdr:sp macro="" textlink="">
      <xdr:nvSpPr>
        <xdr:cNvPr id="195" name="楕円 194">
          <a:extLst>
            <a:ext uri="{FF2B5EF4-FFF2-40B4-BE49-F238E27FC236}">
              <a16:creationId xmlns:a16="http://schemas.microsoft.com/office/drawing/2014/main" id="{00000000-0008-0000-0100-0000C3000000}"/>
            </a:ext>
          </a:extLst>
        </xdr:cNvPr>
        <xdr:cNvSpPr/>
      </xdr:nvSpPr>
      <xdr:spPr>
        <a:xfrm>
          <a:off x="1968500" y="1036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124097</xdr:rowOff>
    </xdr:from>
    <xdr:to>
      <xdr:col>15</xdr:col>
      <xdr:colOff>50800</xdr:colOff>
      <xdr:row>60</xdr:row>
      <xdr:rowOff>148590</xdr:rowOff>
    </xdr:to>
    <xdr:cxnSp macro="">
      <xdr:nvCxnSpPr>
        <xdr:cNvPr id="196" name="直線コネクタ 195">
          <a:extLst>
            <a:ext uri="{FF2B5EF4-FFF2-40B4-BE49-F238E27FC236}">
              <a16:creationId xmlns:a16="http://schemas.microsoft.com/office/drawing/2014/main" id="{00000000-0008-0000-0100-0000C4000000}"/>
            </a:ext>
          </a:extLst>
        </xdr:cNvPr>
        <xdr:cNvCxnSpPr/>
      </xdr:nvCxnSpPr>
      <xdr:spPr>
        <a:xfrm>
          <a:off x="2019300" y="10411097"/>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55335</xdr:rowOff>
    </xdr:from>
    <xdr:to>
      <xdr:col>6</xdr:col>
      <xdr:colOff>38100</xdr:colOff>
      <xdr:row>60</xdr:row>
      <xdr:rowOff>156935</xdr:rowOff>
    </xdr:to>
    <xdr:sp macro="" textlink="">
      <xdr:nvSpPr>
        <xdr:cNvPr id="197" name="楕円 196">
          <a:extLst>
            <a:ext uri="{FF2B5EF4-FFF2-40B4-BE49-F238E27FC236}">
              <a16:creationId xmlns:a16="http://schemas.microsoft.com/office/drawing/2014/main" id="{00000000-0008-0000-0100-0000C5000000}"/>
            </a:ext>
          </a:extLst>
        </xdr:cNvPr>
        <xdr:cNvSpPr/>
      </xdr:nvSpPr>
      <xdr:spPr>
        <a:xfrm>
          <a:off x="1079500" y="1034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106135</xdr:rowOff>
    </xdr:from>
    <xdr:to>
      <xdr:col>10</xdr:col>
      <xdr:colOff>114300</xdr:colOff>
      <xdr:row>60</xdr:row>
      <xdr:rowOff>124097</xdr:rowOff>
    </xdr:to>
    <xdr:cxnSp macro="">
      <xdr:nvCxnSpPr>
        <xdr:cNvPr id="198" name="直線コネクタ 197">
          <a:extLst>
            <a:ext uri="{FF2B5EF4-FFF2-40B4-BE49-F238E27FC236}">
              <a16:creationId xmlns:a16="http://schemas.microsoft.com/office/drawing/2014/main" id="{00000000-0008-0000-0100-0000C6000000}"/>
            </a:ext>
          </a:extLst>
        </xdr:cNvPr>
        <xdr:cNvCxnSpPr/>
      </xdr:nvCxnSpPr>
      <xdr:spPr>
        <a:xfrm>
          <a:off x="1130300" y="10393135"/>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48458</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00000000-0008-0000-0100-0000C7000000}"/>
            </a:ext>
          </a:extLst>
        </xdr:cNvPr>
        <xdr:cNvSpPr txBox="1"/>
      </xdr:nvSpPr>
      <xdr:spPr>
        <a:xfrm>
          <a:off x="3582044" y="1050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30497</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00000000-0008-0000-0100-0000C8000000}"/>
            </a:ext>
          </a:extLst>
        </xdr:cNvPr>
        <xdr:cNvSpPr txBox="1"/>
      </xdr:nvSpPr>
      <xdr:spPr>
        <a:xfrm>
          <a:off x="2705744"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41927</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00000000-0008-0000-0100-0000C9000000}"/>
            </a:ext>
          </a:extLst>
        </xdr:cNvPr>
        <xdr:cNvSpPr txBox="1"/>
      </xdr:nvSpPr>
      <xdr:spPr>
        <a:xfrm>
          <a:off x="18167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15801</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00000000-0008-0000-0100-0000CA000000}"/>
            </a:ext>
          </a:extLst>
        </xdr:cNvPr>
        <xdr:cNvSpPr txBox="1"/>
      </xdr:nvSpPr>
      <xdr:spPr>
        <a:xfrm>
          <a:off x="927744" y="1047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101617</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00000000-0008-0000-0100-0000CB000000}"/>
            </a:ext>
          </a:extLst>
        </xdr:cNvPr>
        <xdr:cNvSpPr txBox="1"/>
      </xdr:nvSpPr>
      <xdr:spPr>
        <a:xfrm>
          <a:off x="3582044" y="987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44467</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00000000-0008-0000-0100-0000CC000000}"/>
            </a:ext>
          </a:extLst>
        </xdr:cNvPr>
        <xdr:cNvSpPr txBox="1"/>
      </xdr:nvSpPr>
      <xdr:spPr>
        <a:xfrm>
          <a:off x="2705744" y="1016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19974</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00000000-0008-0000-0100-0000CD000000}"/>
            </a:ext>
          </a:extLst>
        </xdr:cNvPr>
        <xdr:cNvSpPr txBox="1"/>
      </xdr:nvSpPr>
      <xdr:spPr>
        <a:xfrm>
          <a:off x="1816744" y="10135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2012</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00000000-0008-0000-0100-0000CE000000}"/>
            </a:ext>
          </a:extLst>
        </xdr:cNvPr>
        <xdr:cNvSpPr txBox="1"/>
      </xdr:nvSpPr>
      <xdr:spPr>
        <a:xfrm>
          <a:off x="927744" y="1011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0000000-0008-0000-0100-0000CF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000000-0008-0000-0100-0000D0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0000000-0008-0000-0100-0000D1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100-0000D2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100-0000D3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100-0000D4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100-0000D5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0000000-0008-0000-0100-0000D6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0000000-0008-0000-0100-0000D7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0000000-0008-0000-0100-0000D8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00000000-0008-0000-0100-0000D9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00000000-0008-0000-0100-0000DA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00000000-0008-0000-0100-0000DB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00000000-0008-0000-0100-0000DC000000}"/>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00000000-0008-0000-0100-0000DD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a16="http://schemas.microsoft.com/office/drawing/2014/main" id="{00000000-0008-0000-0100-0000DE000000}"/>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00000000-0008-0000-0100-0000DF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a16="http://schemas.microsoft.com/office/drawing/2014/main" id="{00000000-0008-0000-0100-0000E0000000}"/>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00000000-0008-0000-0100-0000E1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00000000-0008-0000-0100-0000E2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0000000-0008-0000-0100-0000E3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00000000-0008-0000-0100-0000E4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00000000-0008-0000-0100-0000E5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13444</xdr:rowOff>
    </xdr:from>
    <xdr:to>
      <xdr:col>54</xdr:col>
      <xdr:colOff>189865</xdr:colOff>
      <xdr:row>64</xdr:row>
      <xdr:rowOff>72377</xdr:rowOff>
    </xdr:to>
    <xdr:cxnSp macro="">
      <xdr:nvCxnSpPr>
        <xdr:cNvPr id="230" name="直線コネクタ 229">
          <a:extLst>
            <a:ext uri="{FF2B5EF4-FFF2-40B4-BE49-F238E27FC236}">
              <a16:creationId xmlns:a16="http://schemas.microsoft.com/office/drawing/2014/main" id="{00000000-0008-0000-0100-0000E6000000}"/>
            </a:ext>
          </a:extLst>
        </xdr:cNvPr>
        <xdr:cNvCxnSpPr/>
      </xdr:nvCxnSpPr>
      <xdr:spPr>
        <a:xfrm flipV="1">
          <a:off x="10476865" y="9614644"/>
          <a:ext cx="0" cy="1430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76204</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00000000-0008-0000-0100-0000E7000000}"/>
            </a:ext>
          </a:extLst>
        </xdr:cNvPr>
        <xdr:cNvSpPr txBox="1"/>
      </xdr:nvSpPr>
      <xdr:spPr>
        <a:xfrm>
          <a:off x="10515600" y="11049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72377</xdr:rowOff>
    </xdr:from>
    <xdr:to>
      <xdr:col>55</xdr:col>
      <xdr:colOff>88900</xdr:colOff>
      <xdr:row>64</xdr:row>
      <xdr:rowOff>72377</xdr:rowOff>
    </xdr:to>
    <xdr:cxnSp macro="">
      <xdr:nvCxnSpPr>
        <xdr:cNvPr id="232" name="直線コネクタ 231">
          <a:extLst>
            <a:ext uri="{FF2B5EF4-FFF2-40B4-BE49-F238E27FC236}">
              <a16:creationId xmlns:a16="http://schemas.microsoft.com/office/drawing/2014/main" id="{00000000-0008-0000-0100-0000E8000000}"/>
            </a:ext>
          </a:extLst>
        </xdr:cNvPr>
        <xdr:cNvCxnSpPr/>
      </xdr:nvCxnSpPr>
      <xdr:spPr>
        <a:xfrm>
          <a:off x="10388600" y="11045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131571</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00000000-0008-0000-0100-0000E9000000}"/>
            </a:ext>
          </a:extLst>
        </xdr:cNvPr>
        <xdr:cNvSpPr txBox="1"/>
      </xdr:nvSpPr>
      <xdr:spPr>
        <a:xfrm>
          <a:off x="10515600" y="93898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13444</xdr:rowOff>
    </xdr:from>
    <xdr:to>
      <xdr:col>55</xdr:col>
      <xdr:colOff>88900</xdr:colOff>
      <xdr:row>56</xdr:row>
      <xdr:rowOff>13444</xdr:rowOff>
    </xdr:to>
    <xdr:cxnSp macro="">
      <xdr:nvCxnSpPr>
        <xdr:cNvPr id="234" name="直線コネクタ 233">
          <a:extLst>
            <a:ext uri="{FF2B5EF4-FFF2-40B4-BE49-F238E27FC236}">
              <a16:creationId xmlns:a16="http://schemas.microsoft.com/office/drawing/2014/main" id="{00000000-0008-0000-0100-0000EA000000}"/>
            </a:ext>
          </a:extLst>
        </xdr:cNvPr>
        <xdr:cNvCxnSpPr/>
      </xdr:nvCxnSpPr>
      <xdr:spPr>
        <a:xfrm>
          <a:off x="10388600" y="9614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40805</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00000000-0008-0000-0100-0000EB000000}"/>
            </a:ext>
          </a:extLst>
        </xdr:cNvPr>
        <xdr:cNvSpPr txBox="1"/>
      </xdr:nvSpPr>
      <xdr:spPr>
        <a:xfrm>
          <a:off x="10515600" y="108421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62378</xdr:rowOff>
    </xdr:from>
    <xdr:to>
      <xdr:col>55</xdr:col>
      <xdr:colOff>50800</xdr:colOff>
      <xdr:row>63</xdr:row>
      <xdr:rowOff>163978</xdr:rowOff>
    </xdr:to>
    <xdr:sp macro="" textlink="">
      <xdr:nvSpPr>
        <xdr:cNvPr id="236" name="フローチャート: 判断 235">
          <a:extLst>
            <a:ext uri="{FF2B5EF4-FFF2-40B4-BE49-F238E27FC236}">
              <a16:creationId xmlns:a16="http://schemas.microsoft.com/office/drawing/2014/main" id="{00000000-0008-0000-0100-0000EC000000}"/>
            </a:ext>
          </a:extLst>
        </xdr:cNvPr>
        <xdr:cNvSpPr/>
      </xdr:nvSpPr>
      <xdr:spPr>
        <a:xfrm>
          <a:off x="10426700" y="1086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62181</xdr:rowOff>
    </xdr:from>
    <xdr:to>
      <xdr:col>50</xdr:col>
      <xdr:colOff>165100</xdr:colOff>
      <xdr:row>63</xdr:row>
      <xdr:rowOff>163781</xdr:rowOff>
    </xdr:to>
    <xdr:sp macro="" textlink="">
      <xdr:nvSpPr>
        <xdr:cNvPr id="237" name="フローチャート: 判断 236">
          <a:extLst>
            <a:ext uri="{FF2B5EF4-FFF2-40B4-BE49-F238E27FC236}">
              <a16:creationId xmlns:a16="http://schemas.microsoft.com/office/drawing/2014/main" id="{00000000-0008-0000-0100-0000ED000000}"/>
            </a:ext>
          </a:extLst>
        </xdr:cNvPr>
        <xdr:cNvSpPr/>
      </xdr:nvSpPr>
      <xdr:spPr>
        <a:xfrm>
          <a:off x="9588500" y="10863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111844</xdr:rowOff>
    </xdr:from>
    <xdr:to>
      <xdr:col>46</xdr:col>
      <xdr:colOff>38100</xdr:colOff>
      <xdr:row>63</xdr:row>
      <xdr:rowOff>41994</xdr:rowOff>
    </xdr:to>
    <xdr:sp macro="" textlink="">
      <xdr:nvSpPr>
        <xdr:cNvPr id="238" name="フローチャート: 判断 237">
          <a:extLst>
            <a:ext uri="{FF2B5EF4-FFF2-40B4-BE49-F238E27FC236}">
              <a16:creationId xmlns:a16="http://schemas.microsoft.com/office/drawing/2014/main" id="{00000000-0008-0000-0100-0000EE000000}"/>
            </a:ext>
          </a:extLst>
        </xdr:cNvPr>
        <xdr:cNvSpPr/>
      </xdr:nvSpPr>
      <xdr:spPr>
        <a:xfrm>
          <a:off x="8699500" y="1074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113012</xdr:rowOff>
    </xdr:from>
    <xdr:to>
      <xdr:col>41</xdr:col>
      <xdr:colOff>101600</xdr:colOff>
      <xdr:row>63</xdr:row>
      <xdr:rowOff>43162</xdr:rowOff>
    </xdr:to>
    <xdr:sp macro="" textlink="">
      <xdr:nvSpPr>
        <xdr:cNvPr id="239" name="フローチャート: 判断 238">
          <a:extLst>
            <a:ext uri="{FF2B5EF4-FFF2-40B4-BE49-F238E27FC236}">
              <a16:creationId xmlns:a16="http://schemas.microsoft.com/office/drawing/2014/main" id="{00000000-0008-0000-0100-0000EF000000}"/>
            </a:ext>
          </a:extLst>
        </xdr:cNvPr>
        <xdr:cNvSpPr/>
      </xdr:nvSpPr>
      <xdr:spPr>
        <a:xfrm>
          <a:off x="7810500" y="10742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114671</xdr:rowOff>
    </xdr:from>
    <xdr:to>
      <xdr:col>36</xdr:col>
      <xdr:colOff>165100</xdr:colOff>
      <xdr:row>63</xdr:row>
      <xdr:rowOff>44821</xdr:rowOff>
    </xdr:to>
    <xdr:sp macro="" textlink="">
      <xdr:nvSpPr>
        <xdr:cNvPr id="240" name="フローチャート: 判断 239">
          <a:extLst>
            <a:ext uri="{FF2B5EF4-FFF2-40B4-BE49-F238E27FC236}">
              <a16:creationId xmlns:a16="http://schemas.microsoft.com/office/drawing/2014/main" id="{00000000-0008-0000-0100-0000F0000000}"/>
            </a:ext>
          </a:extLst>
        </xdr:cNvPr>
        <xdr:cNvSpPr/>
      </xdr:nvSpPr>
      <xdr:spPr>
        <a:xfrm>
          <a:off x="6921500" y="1074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100-0000F1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100-0000F2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100-0000F3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100-0000F4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100-0000F5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141972</xdr:rowOff>
    </xdr:from>
    <xdr:to>
      <xdr:col>55</xdr:col>
      <xdr:colOff>50800</xdr:colOff>
      <xdr:row>63</xdr:row>
      <xdr:rowOff>72122</xdr:rowOff>
    </xdr:to>
    <xdr:sp macro="" textlink="">
      <xdr:nvSpPr>
        <xdr:cNvPr id="246" name="楕円 245">
          <a:extLst>
            <a:ext uri="{FF2B5EF4-FFF2-40B4-BE49-F238E27FC236}">
              <a16:creationId xmlns:a16="http://schemas.microsoft.com/office/drawing/2014/main" id="{00000000-0008-0000-0100-0000F6000000}"/>
            </a:ext>
          </a:extLst>
        </xdr:cNvPr>
        <xdr:cNvSpPr/>
      </xdr:nvSpPr>
      <xdr:spPr>
        <a:xfrm>
          <a:off x="10426700" y="10771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164849</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00000000-0008-0000-0100-0000F7000000}"/>
            </a:ext>
          </a:extLst>
        </xdr:cNvPr>
        <xdr:cNvSpPr txBox="1"/>
      </xdr:nvSpPr>
      <xdr:spPr>
        <a:xfrm>
          <a:off x="10515600" y="10623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145559</xdr:rowOff>
    </xdr:from>
    <xdr:to>
      <xdr:col>50</xdr:col>
      <xdr:colOff>165100</xdr:colOff>
      <xdr:row>63</xdr:row>
      <xdr:rowOff>75709</xdr:rowOff>
    </xdr:to>
    <xdr:sp macro="" textlink="">
      <xdr:nvSpPr>
        <xdr:cNvPr id="248" name="楕円 247">
          <a:extLst>
            <a:ext uri="{FF2B5EF4-FFF2-40B4-BE49-F238E27FC236}">
              <a16:creationId xmlns:a16="http://schemas.microsoft.com/office/drawing/2014/main" id="{00000000-0008-0000-0100-0000F8000000}"/>
            </a:ext>
          </a:extLst>
        </xdr:cNvPr>
        <xdr:cNvSpPr/>
      </xdr:nvSpPr>
      <xdr:spPr>
        <a:xfrm>
          <a:off x="9588500" y="10775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21322</xdr:rowOff>
    </xdr:from>
    <xdr:to>
      <xdr:col>55</xdr:col>
      <xdr:colOff>0</xdr:colOff>
      <xdr:row>63</xdr:row>
      <xdr:rowOff>24909</xdr:rowOff>
    </xdr:to>
    <xdr:cxnSp macro="">
      <xdr:nvCxnSpPr>
        <xdr:cNvPr id="249" name="直線コネクタ 248">
          <a:extLst>
            <a:ext uri="{FF2B5EF4-FFF2-40B4-BE49-F238E27FC236}">
              <a16:creationId xmlns:a16="http://schemas.microsoft.com/office/drawing/2014/main" id="{00000000-0008-0000-0100-0000F9000000}"/>
            </a:ext>
          </a:extLst>
        </xdr:cNvPr>
        <xdr:cNvCxnSpPr/>
      </xdr:nvCxnSpPr>
      <xdr:spPr>
        <a:xfrm flipV="1">
          <a:off x="9639300" y="10822672"/>
          <a:ext cx="838200" cy="3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21528</xdr:rowOff>
    </xdr:from>
    <xdr:to>
      <xdr:col>46</xdr:col>
      <xdr:colOff>38100</xdr:colOff>
      <xdr:row>61</xdr:row>
      <xdr:rowOff>123128</xdr:rowOff>
    </xdr:to>
    <xdr:sp macro="" textlink="">
      <xdr:nvSpPr>
        <xdr:cNvPr id="250" name="楕円 249">
          <a:extLst>
            <a:ext uri="{FF2B5EF4-FFF2-40B4-BE49-F238E27FC236}">
              <a16:creationId xmlns:a16="http://schemas.microsoft.com/office/drawing/2014/main" id="{00000000-0008-0000-0100-0000FA000000}"/>
            </a:ext>
          </a:extLst>
        </xdr:cNvPr>
        <xdr:cNvSpPr/>
      </xdr:nvSpPr>
      <xdr:spPr>
        <a:xfrm>
          <a:off x="8699500" y="1047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72328</xdr:rowOff>
    </xdr:from>
    <xdr:to>
      <xdr:col>50</xdr:col>
      <xdr:colOff>114300</xdr:colOff>
      <xdr:row>63</xdr:row>
      <xdr:rowOff>24909</xdr:rowOff>
    </xdr:to>
    <xdr:cxnSp macro="">
      <xdr:nvCxnSpPr>
        <xdr:cNvPr id="251" name="直線コネクタ 250">
          <a:extLst>
            <a:ext uri="{FF2B5EF4-FFF2-40B4-BE49-F238E27FC236}">
              <a16:creationId xmlns:a16="http://schemas.microsoft.com/office/drawing/2014/main" id="{00000000-0008-0000-0100-0000FB000000}"/>
            </a:ext>
          </a:extLst>
        </xdr:cNvPr>
        <xdr:cNvCxnSpPr/>
      </xdr:nvCxnSpPr>
      <xdr:spPr>
        <a:xfrm>
          <a:off x="8750300" y="10530778"/>
          <a:ext cx="889000" cy="295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26637</xdr:rowOff>
    </xdr:from>
    <xdr:to>
      <xdr:col>41</xdr:col>
      <xdr:colOff>101600</xdr:colOff>
      <xdr:row>61</xdr:row>
      <xdr:rowOff>128237</xdr:rowOff>
    </xdr:to>
    <xdr:sp macro="" textlink="">
      <xdr:nvSpPr>
        <xdr:cNvPr id="252" name="楕円 251">
          <a:extLst>
            <a:ext uri="{FF2B5EF4-FFF2-40B4-BE49-F238E27FC236}">
              <a16:creationId xmlns:a16="http://schemas.microsoft.com/office/drawing/2014/main" id="{00000000-0008-0000-0100-0000FC000000}"/>
            </a:ext>
          </a:extLst>
        </xdr:cNvPr>
        <xdr:cNvSpPr/>
      </xdr:nvSpPr>
      <xdr:spPr>
        <a:xfrm>
          <a:off x="7810500" y="10485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72328</xdr:rowOff>
    </xdr:from>
    <xdr:to>
      <xdr:col>45</xdr:col>
      <xdr:colOff>177800</xdr:colOff>
      <xdr:row>61</xdr:row>
      <xdr:rowOff>77437</xdr:rowOff>
    </xdr:to>
    <xdr:cxnSp macro="">
      <xdr:nvCxnSpPr>
        <xdr:cNvPr id="253" name="直線コネクタ 252">
          <a:extLst>
            <a:ext uri="{FF2B5EF4-FFF2-40B4-BE49-F238E27FC236}">
              <a16:creationId xmlns:a16="http://schemas.microsoft.com/office/drawing/2014/main" id="{00000000-0008-0000-0100-0000FD000000}"/>
            </a:ext>
          </a:extLst>
        </xdr:cNvPr>
        <xdr:cNvCxnSpPr/>
      </xdr:nvCxnSpPr>
      <xdr:spPr>
        <a:xfrm flipV="1">
          <a:off x="7861300" y="10530778"/>
          <a:ext cx="889000" cy="5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35126</xdr:rowOff>
    </xdr:from>
    <xdr:to>
      <xdr:col>36</xdr:col>
      <xdr:colOff>165100</xdr:colOff>
      <xdr:row>61</xdr:row>
      <xdr:rowOff>136726</xdr:rowOff>
    </xdr:to>
    <xdr:sp macro="" textlink="">
      <xdr:nvSpPr>
        <xdr:cNvPr id="254" name="楕円 253">
          <a:extLst>
            <a:ext uri="{FF2B5EF4-FFF2-40B4-BE49-F238E27FC236}">
              <a16:creationId xmlns:a16="http://schemas.microsoft.com/office/drawing/2014/main" id="{00000000-0008-0000-0100-0000FE000000}"/>
            </a:ext>
          </a:extLst>
        </xdr:cNvPr>
        <xdr:cNvSpPr/>
      </xdr:nvSpPr>
      <xdr:spPr>
        <a:xfrm>
          <a:off x="6921500" y="1049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77437</xdr:rowOff>
    </xdr:from>
    <xdr:to>
      <xdr:col>41</xdr:col>
      <xdr:colOff>50800</xdr:colOff>
      <xdr:row>61</xdr:row>
      <xdr:rowOff>85926</xdr:rowOff>
    </xdr:to>
    <xdr:cxnSp macro="">
      <xdr:nvCxnSpPr>
        <xdr:cNvPr id="255" name="直線コネクタ 254">
          <a:extLst>
            <a:ext uri="{FF2B5EF4-FFF2-40B4-BE49-F238E27FC236}">
              <a16:creationId xmlns:a16="http://schemas.microsoft.com/office/drawing/2014/main" id="{00000000-0008-0000-0100-0000FF000000}"/>
            </a:ext>
          </a:extLst>
        </xdr:cNvPr>
        <xdr:cNvCxnSpPr/>
      </xdr:nvCxnSpPr>
      <xdr:spPr>
        <a:xfrm flipV="1">
          <a:off x="6972300" y="10535887"/>
          <a:ext cx="889000" cy="8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154908</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00000000-0008-0000-0100-000000010000}"/>
            </a:ext>
          </a:extLst>
        </xdr:cNvPr>
        <xdr:cNvSpPr txBox="1"/>
      </xdr:nvSpPr>
      <xdr:spPr>
        <a:xfrm>
          <a:off x="9327095" y="10956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33121</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00000000-0008-0000-0100-000001010000}"/>
            </a:ext>
          </a:extLst>
        </xdr:cNvPr>
        <xdr:cNvSpPr txBox="1"/>
      </xdr:nvSpPr>
      <xdr:spPr>
        <a:xfrm>
          <a:off x="8450795" y="10834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34289</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00000000-0008-0000-0100-000002010000}"/>
            </a:ext>
          </a:extLst>
        </xdr:cNvPr>
        <xdr:cNvSpPr txBox="1"/>
      </xdr:nvSpPr>
      <xdr:spPr>
        <a:xfrm>
          <a:off x="7561795" y="10835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35948</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00000000-0008-0000-0100-000003010000}"/>
            </a:ext>
          </a:extLst>
        </xdr:cNvPr>
        <xdr:cNvSpPr txBox="1"/>
      </xdr:nvSpPr>
      <xdr:spPr>
        <a:xfrm>
          <a:off x="6672795" y="10837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92236</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00000000-0008-0000-0100-000004010000}"/>
            </a:ext>
          </a:extLst>
        </xdr:cNvPr>
        <xdr:cNvSpPr txBox="1"/>
      </xdr:nvSpPr>
      <xdr:spPr>
        <a:xfrm>
          <a:off x="9327095" y="10550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139655</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00000000-0008-0000-0100-000005010000}"/>
            </a:ext>
          </a:extLst>
        </xdr:cNvPr>
        <xdr:cNvSpPr txBox="1"/>
      </xdr:nvSpPr>
      <xdr:spPr>
        <a:xfrm>
          <a:off x="8450795" y="10255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144764</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00000000-0008-0000-0100-000006010000}"/>
            </a:ext>
          </a:extLst>
        </xdr:cNvPr>
        <xdr:cNvSpPr txBox="1"/>
      </xdr:nvSpPr>
      <xdr:spPr>
        <a:xfrm>
          <a:off x="7561795" y="10260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153253</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00000000-0008-0000-0100-000007010000}"/>
            </a:ext>
          </a:extLst>
        </xdr:cNvPr>
        <xdr:cNvSpPr txBox="1"/>
      </xdr:nvSpPr>
      <xdr:spPr>
        <a:xfrm>
          <a:off x="6672795" y="10268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0000000-0008-0000-0100-000008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0000000-0008-0000-0100-000009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0000000-0008-0000-0100-00000A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100-00000B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100-00000C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100-00000D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100-00000E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0000000-0008-0000-0100-00000F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00000000-0008-0000-0100-000010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00000000-0008-0000-0100-000011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00000000-0008-0000-0100-000012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a:extLst>
            <a:ext uri="{FF2B5EF4-FFF2-40B4-BE49-F238E27FC236}">
              <a16:creationId xmlns:a16="http://schemas.microsoft.com/office/drawing/2014/main" id="{00000000-0008-0000-0100-00001301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a:extLst>
            <a:ext uri="{FF2B5EF4-FFF2-40B4-BE49-F238E27FC236}">
              <a16:creationId xmlns:a16="http://schemas.microsoft.com/office/drawing/2014/main" id="{00000000-0008-0000-0100-00001401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a:extLst>
            <a:ext uri="{FF2B5EF4-FFF2-40B4-BE49-F238E27FC236}">
              <a16:creationId xmlns:a16="http://schemas.microsoft.com/office/drawing/2014/main" id="{00000000-0008-0000-0100-00001501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a:extLst>
            <a:ext uri="{FF2B5EF4-FFF2-40B4-BE49-F238E27FC236}">
              <a16:creationId xmlns:a16="http://schemas.microsoft.com/office/drawing/2014/main" id="{00000000-0008-0000-0100-00001601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a:extLst>
            <a:ext uri="{FF2B5EF4-FFF2-40B4-BE49-F238E27FC236}">
              <a16:creationId xmlns:a16="http://schemas.microsoft.com/office/drawing/2014/main" id="{00000000-0008-0000-0100-00001701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a:extLst>
            <a:ext uri="{FF2B5EF4-FFF2-40B4-BE49-F238E27FC236}">
              <a16:creationId xmlns:a16="http://schemas.microsoft.com/office/drawing/2014/main" id="{00000000-0008-0000-0100-00001801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a:extLst>
            <a:ext uri="{FF2B5EF4-FFF2-40B4-BE49-F238E27FC236}">
              <a16:creationId xmlns:a16="http://schemas.microsoft.com/office/drawing/2014/main" id="{00000000-0008-0000-0100-00001901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a:extLst>
            <a:ext uri="{FF2B5EF4-FFF2-40B4-BE49-F238E27FC236}">
              <a16:creationId xmlns:a16="http://schemas.microsoft.com/office/drawing/2014/main" id="{00000000-0008-0000-0100-00001A01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a:extLst>
            <a:ext uri="{FF2B5EF4-FFF2-40B4-BE49-F238E27FC236}">
              <a16:creationId xmlns:a16="http://schemas.microsoft.com/office/drawing/2014/main" id="{00000000-0008-0000-0100-00001B01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a:extLst>
            <a:ext uri="{FF2B5EF4-FFF2-40B4-BE49-F238E27FC236}">
              <a16:creationId xmlns:a16="http://schemas.microsoft.com/office/drawing/2014/main" id="{00000000-0008-0000-0100-00001C01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a:extLst>
            <a:ext uri="{FF2B5EF4-FFF2-40B4-BE49-F238E27FC236}">
              <a16:creationId xmlns:a16="http://schemas.microsoft.com/office/drawing/2014/main" id="{00000000-0008-0000-0100-00001D01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a:extLst>
            <a:ext uri="{FF2B5EF4-FFF2-40B4-BE49-F238E27FC236}">
              <a16:creationId xmlns:a16="http://schemas.microsoft.com/office/drawing/2014/main" id="{00000000-0008-0000-0100-00001E01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00000000-0008-0000-0100-00001F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a:extLst>
            <a:ext uri="{FF2B5EF4-FFF2-40B4-BE49-F238E27FC236}">
              <a16:creationId xmlns:a16="http://schemas.microsoft.com/office/drawing/2014/main" id="{00000000-0008-0000-0100-000020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96882</xdr:rowOff>
    </xdr:from>
    <xdr:to>
      <xdr:col>24</xdr:col>
      <xdr:colOff>62865</xdr:colOff>
      <xdr:row>86</xdr:row>
      <xdr:rowOff>168729</xdr:rowOff>
    </xdr:to>
    <xdr:cxnSp macro="">
      <xdr:nvCxnSpPr>
        <xdr:cNvPr id="289" name="直線コネクタ 288">
          <a:extLst>
            <a:ext uri="{FF2B5EF4-FFF2-40B4-BE49-F238E27FC236}">
              <a16:creationId xmlns:a16="http://schemas.microsoft.com/office/drawing/2014/main" id="{00000000-0008-0000-0100-000021010000}"/>
            </a:ext>
          </a:extLst>
        </xdr:cNvPr>
        <xdr:cNvCxnSpPr/>
      </xdr:nvCxnSpPr>
      <xdr:spPr>
        <a:xfrm flipV="1">
          <a:off x="4634865" y="13469982"/>
          <a:ext cx="0" cy="1443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0" name="【公営住宅】&#10;有形固定資産減価償却率最小値テキスト">
          <a:extLst>
            <a:ext uri="{FF2B5EF4-FFF2-40B4-BE49-F238E27FC236}">
              <a16:creationId xmlns:a16="http://schemas.microsoft.com/office/drawing/2014/main" id="{00000000-0008-0000-0100-000022010000}"/>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1" name="直線コネクタ 290">
          <a:extLst>
            <a:ext uri="{FF2B5EF4-FFF2-40B4-BE49-F238E27FC236}">
              <a16:creationId xmlns:a16="http://schemas.microsoft.com/office/drawing/2014/main" id="{00000000-0008-0000-0100-000023010000}"/>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43559</xdr:rowOff>
    </xdr:from>
    <xdr:ext cx="405111" cy="259045"/>
    <xdr:sp macro="" textlink="">
      <xdr:nvSpPr>
        <xdr:cNvPr id="292" name="【公営住宅】&#10;有形固定資産減価償却率最大値テキスト">
          <a:extLst>
            <a:ext uri="{FF2B5EF4-FFF2-40B4-BE49-F238E27FC236}">
              <a16:creationId xmlns:a16="http://schemas.microsoft.com/office/drawing/2014/main" id="{00000000-0008-0000-0100-000024010000}"/>
            </a:ext>
          </a:extLst>
        </xdr:cNvPr>
        <xdr:cNvSpPr txBox="1"/>
      </xdr:nvSpPr>
      <xdr:spPr>
        <a:xfrm>
          <a:off x="4673600" y="13245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96882</xdr:rowOff>
    </xdr:from>
    <xdr:to>
      <xdr:col>24</xdr:col>
      <xdr:colOff>152400</xdr:colOff>
      <xdr:row>78</xdr:row>
      <xdr:rowOff>96882</xdr:rowOff>
    </xdr:to>
    <xdr:cxnSp macro="">
      <xdr:nvCxnSpPr>
        <xdr:cNvPr id="293" name="直線コネクタ 292">
          <a:extLst>
            <a:ext uri="{FF2B5EF4-FFF2-40B4-BE49-F238E27FC236}">
              <a16:creationId xmlns:a16="http://schemas.microsoft.com/office/drawing/2014/main" id="{00000000-0008-0000-0100-000025010000}"/>
            </a:ext>
          </a:extLst>
        </xdr:cNvPr>
        <xdr:cNvCxnSpPr/>
      </xdr:nvCxnSpPr>
      <xdr:spPr>
        <a:xfrm>
          <a:off x="4546600" y="13469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37572</xdr:rowOff>
    </xdr:from>
    <xdr:ext cx="405111" cy="259045"/>
    <xdr:sp macro="" textlink="">
      <xdr:nvSpPr>
        <xdr:cNvPr id="294" name="【公営住宅】&#10;有形固定資産減価償却率平均値テキスト">
          <a:extLst>
            <a:ext uri="{FF2B5EF4-FFF2-40B4-BE49-F238E27FC236}">
              <a16:creationId xmlns:a16="http://schemas.microsoft.com/office/drawing/2014/main" id="{00000000-0008-0000-0100-000026010000}"/>
            </a:ext>
          </a:extLst>
        </xdr:cNvPr>
        <xdr:cNvSpPr txBox="1"/>
      </xdr:nvSpPr>
      <xdr:spPr>
        <a:xfrm>
          <a:off x="4673600" y="14267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59145</xdr:rowOff>
    </xdr:from>
    <xdr:to>
      <xdr:col>24</xdr:col>
      <xdr:colOff>114300</xdr:colOff>
      <xdr:row>83</xdr:row>
      <xdr:rowOff>160745</xdr:rowOff>
    </xdr:to>
    <xdr:sp macro="" textlink="">
      <xdr:nvSpPr>
        <xdr:cNvPr id="295" name="フローチャート: 判断 294">
          <a:extLst>
            <a:ext uri="{FF2B5EF4-FFF2-40B4-BE49-F238E27FC236}">
              <a16:creationId xmlns:a16="http://schemas.microsoft.com/office/drawing/2014/main" id="{00000000-0008-0000-0100-000027010000}"/>
            </a:ext>
          </a:extLst>
        </xdr:cNvPr>
        <xdr:cNvSpPr/>
      </xdr:nvSpPr>
      <xdr:spPr>
        <a:xfrm>
          <a:off x="4584700" y="1428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64044</xdr:rowOff>
    </xdr:from>
    <xdr:to>
      <xdr:col>20</xdr:col>
      <xdr:colOff>38100</xdr:colOff>
      <xdr:row>83</xdr:row>
      <xdr:rowOff>165644</xdr:rowOff>
    </xdr:to>
    <xdr:sp macro="" textlink="">
      <xdr:nvSpPr>
        <xdr:cNvPr id="296" name="フローチャート: 判断 295">
          <a:extLst>
            <a:ext uri="{FF2B5EF4-FFF2-40B4-BE49-F238E27FC236}">
              <a16:creationId xmlns:a16="http://schemas.microsoft.com/office/drawing/2014/main" id="{00000000-0008-0000-0100-000028010000}"/>
            </a:ext>
          </a:extLst>
        </xdr:cNvPr>
        <xdr:cNvSpPr/>
      </xdr:nvSpPr>
      <xdr:spPr>
        <a:xfrm>
          <a:off x="3746500" y="1429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139156</xdr:rowOff>
    </xdr:from>
    <xdr:to>
      <xdr:col>15</xdr:col>
      <xdr:colOff>101600</xdr:colOff>
      <xdr:row>84</xdr:row>
      <xdr:rowOff>69306</xdr:rowOff>
    </xdr:to>
    <xdr:sp macro="" textlink="">
      <xdr:nvSpPr>
        <xdr:cNvPr id="297" name="フローチャート: 判断 296">
          <a:extLst>
            <a:ext uri="{FF2B5EF4-FFF2-40B4-BE49-F238E27FC236}">
              <a16:creationId xmlns:a16="http://schemas.microsoft.com/office/drawing/2014/main" id="{00000000-0008-0000-0100-000029010000}"/>
            </a:ext>
          </a:extLst>
        </xdr:cNvPr>
        <xdr:cNvSpPr/>
      </xdr:nvSpPr>
      <xdr:spPr>
        <a:xfrm>
          <a:off x="2857500" y="14369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119562</xdr:rowOff>
    </xdr:from>
    <xdr:to>
      <xdr:col>10</xdr:col>
      <xdr:colOff>165100</xdr:colOff>
      <xdr:row>84</xdr:row>
      <xdr:rowOff>49712</xdr:rowOff>
    </xdr:to>
    <xdr:sp macro="" textlink="">
      <xdr:nvSpPr>
        <xdr:cNvPr id="298" name="フローチャート: 判断 297">
          <a:extLst>
            <a:ext uri="{FF2B5EF4-FFF2-40B4-BE49-F238E27FC236}">
              <a16:creationId xmlns:a16="http://schemas.microsoft.com/office/drawing/2014/main" id="{00000000-0008-0000-0100-00002A010000}"/>
            </a:ext>
          </a:extLst>
        </xdr:cNvPr>
        <xdr:cNvSpPr/>
      </xdr:nvSpPr>
      <xdr:spPr>
        <a:xfrm>
          <a:off x="1968500" y="1434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82006</xdr:rowOff>
    </xdr:from>
    <xdr:to>
      <xdr:col>6</xdr:col>
      <xdr:colOff>38100</xdr:colOff>
      <xdr:row>84</xdr:row>
      <xdr:rowOff>12156</xdr:rowOff>
    </xdr:to>
    <xdr:sp macro="" textlink="">
      <xdr:nvSpPr>
        <xdr:cNvPr id="299" name="フローチャート: 判断 298">
          <a:extLst>
            <a:ext uri="{FF2B5EF4-FFF2-40B4-BE49-F238E27FC236}">
              <a16:creationId xmlns:a16="http://schemas.microsoft.com/office/drawing/2014/main" id="{00000000-0008-0000-0100-00002B010000}"/>
            </a:ext>
          </a:extLst>
        </xdr:cNvPr>
        <xdr:cNvSpPr/>
      </xdr:nvSpPr>
      <xdr:spPr>
        <a:xfrm>
          <a:off x="1079500" y="1431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100-00002C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100-00002D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100-00002E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100-00002F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0000000-0008-0000-0100-000030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5262</xdr:rowOff>
    </xdr:from>
    <xdr:to>
      <xdr:col>24</xdr:col>
      <xdr:colOff>114300</xdr:colOff>
      <xdr:row>83</xdr:row>
      <xdr:rowOff>106862</xdr:rowOff>
    </xdr:to>
    <xdr:sp macro="" textlink="">
      <xdr:nvSpPr>
        <xdr:cNvPr id="305" name="楕円 304">
          <a:extLst>
            <a:ext uri="{FF2B5EF4-FFF2-40B4-BE49-F238E27FC236}">
              <a16:creationId xmlns:a16="http://schemas.microsoft.com/office/drawing/2014/main" id="{00000000-0008-0000-0100-000031010000}"/>
            </a:ext>
          </a:extLst>
        </xdr:cNvPr>
        <xdr:cNvSpPr/>
      </xdr:nvSpPr>
      <xdr:spPr>
        <a:xfrm>
          <a:off x="4584700" y="1423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28139</xdr:rowOff>
    </xdr:from>
    <xdr:ext cx="405111" cy="259045"/>
    <xdr:sp macro="" textlink="">
      <xdr:nvSpPr>
        <xdr:cNvPr id="306" name="【公営住宅】&#10;有形固定資産減価償却率該当値テキスト">
          <a:extLst>
            <a:ext uri="{FF2B5EF4-FFF2-40B4-BE49-F238E27FC236}">
              <a16:creationId xmlns:a16="http://schemas.microsoft.com/office/drawing/2014/main" id="{00000000-0008-0000-0100-000032010000}"/>
            </a:ext>
          </a:extLst>
        </xdr:cNvPr>
        <xdr:cNvSpPr txBox="1"/>
      </xdr:nvSpPr>
      <xdr:spPr>
        <a:xfrm>
          <a:off x="4673600" y="14087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132624</xdr:rowOff>
    </xdr:from>
    <xdr:to>
      <xdr:col>20</xdr:col>
      <xdr:colOff>38100</xdr:colOff>
      <xdr:row>83</xdr:row>
      <xdr:rowOff>62774</xdr:rowOff>
    </xdr:to>
    <xdr:sp macro="" textlink="">
      <xdr:nvSpPr>
        <xdr:cNvPr id="307" name="楕円 306">
          <a:extLst>
            <a:ext uri="{FF2B5EF4-FFF2-40B4-BE49-F238E27FC236}">
              <a16:creationId xmlns:a16="http://schemas.microsoft.com/office/drawing/2014/main" id="{00000000-0008-0000-0100-000033010000}"/>
            </a:ext>
          </a:extLst>
        </xdr:cNvPr>
        <xdr:cNvSpPr/>
      </xdr:nvSpPr>
      <xdr:spPr>
        <a:xfrm>
          <a:off x="3746500" y="1419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11974</xdr:rowOff>
    </xdr:from>
    <xdr:to>
      <xdr:col>24</xdr:col>
      <xdr:colOff>63500</xdr:colOff>
      <xdr:row>83</xdr:row>
      <xdr:rowOff>56062</xdr:rowOff>
    </xdr:to>
    <xdr:cxnSp macro="">
      <xdr:nvCxnSpPr>
        <xdr:cNvPr id="308" name="直線コネクタ 307">
          <a:extLst>
            <a:ext uri="{FF2B5EF4-FFF2-40B4-BE49-F238E27FC236}">
              <a16:creationId xmlns:a16="http://schemas.microsoft.com/office/drawing/2014/main" id="{00000000-0008-0000-0100-000034010000}"/>
            </a:ext>
          </a:extLst>
        </xdr:cNvPr>
        <xdr:cNvCxnSpPr/>
      </xdr:nvCxnSpPr>
      <xdr:spPr>
        <a:xfrm>
          <a:off x="3797300" y="14242324"/>
          <a:ext cx="8382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160382</xdr:rowOff>
    </xdr:from>
    <xdr:to>
      <xdr:col>15</xdr:col>
      <xdr:colOff>101600</xdr:colOff>
      <xdr:row>83</xdr:row>
      <xdr:rowOff>90532</xdr:rowOff>
    </xdr:to>
    <xdr:sp macro="" textlink="">
      <xdr:nvSpPr>
        <xdr:cNvPr id="309" name="楕円 308">
          <a:extLst>
            <a:ext uri="{FF2B5EF4-FFF2-40B4-BE49-F238E27FC236}">
              <a16:creationId xmlns:a16="http://schemas.microsoft.com/office/drawing/2014/main" id="{00000000-0008-0000-0100-000035010000}"/>
            </a:ext>
          </a:extLst>
        </xdr:cNvPr>
        <xdr:cNvSpPr/>
      </xdr:nvSpPr>
      <xdr:spPr>
        <a:xfrm>
          <a:off x="2857500" y="1421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11974</xdr:rowOff>
    </xdr:from>
    <xdr:to>
      <xdr:col>19</xdr:col>
      <xdr:colOff>177800</xdr:colOff>
      <xdr:row>83</xdr:row>
      <xdr:rowOff>39732</xdr:rowOff>
    </xdr:to>
    <xdr:cxnSp macro="">
      <xdr:nvCxnSpPr>
        <xdr:cNvPr id="310" name="直線コネクタ 309">
          <a:extLst>
            <a:ext uri="{FF2B5EF4-FFF2-40B4-BE49-F238E27FC236}">
              <a16:creationId xmlns:a16="http://schemas.microsoft.com/office/drawing/2014/main" id="{00000000-0008-0000-0100-000036010000}"/>
            </a:ext>
          </a:extLst>
        </xdr:cNvPr>
        <xdr:cNvCxnSpPr/>
      </xdr:nvCxnSpPr>
      <xdr:spPr>
        <a:xfrm flipV="1">
          <a:off x="2908300" y="14242324"/>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103232</xdr:rowOff>
    </xdr:from>
    <xdr:to>
      <xdr:col>10</xdr:col>
      <xdr:colOff>165100</xdr:colOff>
      <xdr:row>83</xdr:row>
      <xdr:rowOff>33382</xdr:rowOff>
    </xdr:to>
    <xdr:sp macro="" textlink="">
      <xdr:nvSpPr>
        <xdr:cNvPr id="311" name="楕円 310">
          <a:extLst>
            <a:ext uri="{FF2B5EF4-FFF2-40B4-BE49-F238E27FC236}">
              <a16:creationId xmlns:a16="http://schemas.microsoft.com/office/drawing/2014/main" id="{00000000-0008-0000-0100-000037010000}"/>
            </a:ext>
          </a:extLst>
        </xdr:cNvPr>
        <xdr:cNvSpPr/>
      </xdr:nvSpPr>
      <xdr:spPr>
        <a:xfrm>
          <a:off x="1968500" y="1416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154032</xdr:rowOff>
    </xdr:from>
    <xdr:to>
      <xdr:col>15</xdr:col>
      <xdr:colOff>50800</xdr:colOff>
      <xdr:row>83</xdr:row>
      <xdr:rowOff>39732</xdr:rowOff>
    </xdr:to>
    <xdr:cxnSp macro="">
      <xdr:nvCxnSpPr>
        <xdr:cNvPr id="312" name="直線コネクタ 311">
          <a:extLst>
            <a:ext uri="{FF2B5EF4-FFF2-40B4-BE49-F238E27FC236}">
              <a16:creationId xmlns:a16="http://schemas.microsoft.com/office/drawing/2014/main" id="{00000000-0008-0000-0100-000038010000}"/>
            </a:ext>
          </a:extLst>
        </xdr:cNvPr>
        <xdr:cNvCxnSpPr/>
      </xdr:nvCxnSpPr>
      <xdr:spPr>
        <a:xfrm>
          <a:off x="2019300" y="14212932"/>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33020</xdr:rowOff>
    </xdr:from>
    <xdr:to>
      <xdr:col>6</xdr:col>
      <xdr:colOff>38100</xdr:colOff>
      <xdr:row>82</xdr:row>
      <xdr:rowOff>134620</xdr:rowOff>
    </xdr:to>
    <xdr:sp macro="" textlink="">
      <xdr:nvSpPr>
        <xdr:cNvPr id="313" name="楕円 312">
          <a:extLst>
            <a:ext uri="{FF2B5EF4-FFF2-40B4-BE49-F238E27FC236}">
              <a16:creationId xmlns:a16="http://schemas.microsoft.com/office/drawing/2014/main" id="{00000000-0008-0000-0100-000039010000}"/>
            </a:ext>
          </a:extLst>
        </xdr:cNvPr>
        <xdr:cNvSpPr/>
      </xdr:nvSpPr>
      <xdr:spPr>
        <a:xfrm>
          <a:off x="1079500" y="1409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83820</xdr:rowOff>
    </xdr:from>
    <xdr:to>
      <xdr:col>10</xdr:col>
      <xdr:colOff>114300</xdr:colOff>
      <xdr:row>82</xdr:row>
      <xdr:rowOff>154032</xdr:rowOff>
    </xdr:to>
    <xdr:cxnSp macro="">
      <xdr:nvCxnSpPr>
        <xdr:cNvPr id="314" name="直線コネクタ 313">
          <a:extLst>
            <a:ext uri="{FF2B5EF4-FFF2-40B4-BE49-F238E27FC236}">
              <a16:creationId xmlns:a16="http://schemas.microsoft.com/office/drawing/2014/main" id="{00000000-0008-0000-0100-00003A010000}"/>
            </a:ext>
          </a:extLst>
        </xdr:cNvPr>
        <xdr:cNvCxnSpPr/>
      </xdr:nvCxnSpPr>
      <xdr:spPr>
        <a:xfrm>
          <a:off x="1130300" y="14142720"/>
          <a:ext cx="889000" cy="70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156771</xdr:rowOff>
    </xdr:from>
    <xdr:ext cx="405111" cy="259045"/>
    <xdr:sp macro="" textlink="">
      <xdr:nvSpPr>
        <xdr:cNvPr id="315" name="n_1aveValue【公営住宅】&#10;有形固定資産減価償却率">
          <a:extLst>
            <a:ext uri="{FF2B5EF4-FFF2-40B4-BE49-F238E27FC236}">
              <a16:creationId xmlns:a16="http://schemas.microsoft.com/office/drawing/2014/main" id="{00000000-0008-0000-0100-00003B010000}"/>
            </a:ext>
          </a:extLst>
        </xdr:cNvPr>
        <xdr:cNvSpPr txBox="1"/>
      </xdr:nvSpPr>
      <xdr:spPr>
        <a:xfrm>
          <a:off x="3582044" y="1438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60433</xdr:rowOff>
    </xdr:from>
    <xdr:ext cx="405111" cy="259045"/>
    <xdr:sp macro="" textlink="">
      <xdr:nvSpPr>
        <xdr:cNvPr id="316" name="n_2aveValue【公営住宅】&#10;有形固定資産減価償却率">
          <a:extLst>
            <a:ext uri="{FF2B5EF4-FFF2-40B4-BE49-F238E27FC236}">
              <a16:creationId xmlns:a16="http://schemas.microsoft.com/office/drawing/2014/main" id="{00000000-0008-0000-0100-00003C010000}"/>
            </a:ext>
          </a:extLst>
        </xdr:cNvPr>
        <xdr:cNvSpPr txBox="1"/>
      </xdr:nvSpPr>
      <xdr:spPr>
        <a:xfrm>
          <a:off x="2705744" y="14462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40839</xdr:rowOff>
    </xdr:from>
    <xdr:ext cx="405111" cy="259045"/>
    <xdr:sp macro="" textlink="">
      <xdr:nvSpPr>
        <xdr:cNvPr id="317" name="n_3aveValue【公営住宅】&#10;有形固定資産減価償却率">
          <a:extLst>
            <a:ext uri="{FF2B5EF4-FFF2-40B4-BE49-F238E27FC236}">
              <a16:creationId xmlns:a16="http://schemas.microsoft.com/office/drawing/2014/main" id="{00000000-0008-0000-0100-00003D010000}"/>
            </a:ext>
          </a:extLst>
        </xdr:cNvPr>
        <xdr:cNvSpPr txBox="1"/>
      </xdr:nvSpPr>
      <xdr:spPr>
        <a:xfrm>
          <a:off x="1816744" y="14442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3283</xdr:rowOff>
    </xdr:from>
    <xdr:ext cx="405111" cy="259045"/>
    <xdr:sp macro="" textlink="">
      <xdr:nvSpPr>
        <xdr:cNvPr id="318" name="n_4aveValue【公営住宅】&#10;有形固定資産減価償却率">
          <a:extLst>
            <a:ext uri="{FF2B5EF4-FFF2-40B4-BE49-F238E27FC236}">
              <a16:creationId xmlns:a16="http://schemas.microsoft.com/office/drawing/2014/main" id="{00000000-0008-0000-0100-00003E010000}"/>
            </a:ext>
          </a:extLst>
        </xdr:cNvPr>
        <xdr:cNvSpPr txBox="1"/>
      </xdr:nvSpPr>
      <xdr:spPr>
        <a:xfrm>
          <a:off x="927744" y="14405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79301</xdr:rowOff>
    </xdr:from>
    <xdr:ext cx="405111" cy="259045"/>
    <xdr:sp macro="" textlink="">
      <xdr:nvSpPr>
        <xdr:cNvPr id="319" name="n_1mainValue【公営住宅】&#10;有形固定資産減価償却率">
          <a:extLst>
            <a:ext uri="{FF2B5EF4-FFF2-40B4-BE49-F238E27FC236}">
              <a16:creationId xmlns:a16="http://schemas.microsoft.com/office/drawing/2014/main" id="{00000000-0008-0000-0100-00003F010000}"/>
            </a:ext>
          </a:extLst>
        </xdr:cNvPr>
        <xdr:cNvSpPr txBox="1"/>
      </xdr:nvSpPr>
      <xdr:spPr>
        <a:xfrm>
          <a:off x="3582044" y="1396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107059</xdr:rowOff>
    </xdr:from>
    <xdr:ext cx="405111" cy="259045"/>
    <xdr:sp macro="" textlink="">
      <xdr:nvSpPr>
        <xdr:cNvPr id="320" name="n_2mainValue【公営住宅】&#10;有形固定資産減価償却率">
          <a:extLst>
            <a:ext uri="{FF2B5EF4-FFF2-40B4-BE49-F238E27FC236}">
              <a16:creationId xmlns:a16="http://schemas.microsoft.com/office/drawing/2014/main" id="{00000000-0008-0000-0100-000040010000}"/>
            </a:ext>
          </a:extLst>
        </xdr:cNvPr>
        <xdr:cNvSpPr txBox="1"/>
      </xdr:nvSpPr>
      <xdr:spPr>
        <a:xfrm>
          <a:off x="2705744" y="13994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49909</xdr:rowOff>
    </xdr:from>
    <xdr:ext cx="405111" cy="259045"/>
    <xdr:sp macro="" textlink="">
      <xdr:nvSpPr>
        <xdr:cNvPr id="321" name="n_3mainValue【公営住宅】&#10;有形固定資産減価償却率">
          <a:extLst>
            <a:ext uri="{FF2B5EF4-FFF2-40B4-BE49-F238E27FC236}">
              <a16:creationId xmlns:a16="http://schemas.microsoft.com/office/drawing/2014/main" id="{00000000-0008-0000-0100-000041010000}"/>
            </a:ext>
          </a:extLst>
        </xdr:cNvPr>
        <xdr:cNvSpPr txBox="1"/>
      </xdr:nvSpPr>
      <xdr:spPr>
        <a:xfrm>
          <a:off x="1816744" y="1393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151147</xdr:rowOff>
    </xdr:from>
    <xdr:ext cx="405111" cy="259045"/>
    <xdr:sp macro="" textlink="">
      <xdr:nvSpPr>
        <xdr:cNvPr id="322" name="n_4mainValue【公営住宅】&#10;有形固定資産減価償却率">
          <a:extLst>
            <a:ext uri="{FF2B5EF4-FFF2-40B4-BE49-F238E27FC236}">
              <a16:creationId xmlns:a16="http://schemas.microsoft.com/office/drawing/2014/main" id="{00000000-0008-0000-0100-000042010000}"/>
            </a:ext>
          </a:extLst>
        </xdr:cNvPr>
        <xdr:cNvSpPr txBox="1"/>
      </xdr:nvSpPr>
      <xdr:spPr>
        <a:xfrm>
          <a:off x="927744" y="1386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00000000-0008-0000-0100-000043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00000000-0008-0000-0100-000044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00000000-0008-0000-0100-000045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00000000-0008-0000-0100-000046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00000000-0008-0000-0100-000047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00000000-0008-0000-0100-000048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00000000-0008-0000-0100-000049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00000000-0008-0000-0100-00004A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00000000-0008-0000-0100-00004B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00000000-0008-0000-0100-00004C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3" name="直線コネクタ 332">
          <a:extLst>
            <a:ext uri="{FF2B5EF4-FFF2-40B4-BE49-F238E27FC236}">
              <a16:creationId xmlns:a16="http://schemas.microsoft.com/office/drawing/2014/main" id="{00000000-0008-0000-0100-00004D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4" name="テキスト ボックス 333">
          <a:extLst>
            <a:ext uri="{FF2B5EF4-FFF2-40B4-BE49-F238E27FC236}">
              <a16:creationId xmlns:a16="http://schemas.microsoft.com/office/drawing/2014/main" id="{00000000-0008-0000-0100-00004E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5" name="直線コネクタ 334">
          <a:extLst>
            <a:ext uri="{FF2B5EF4-FFF2-40B4-BE49-F238E27FC236}">
              <a16:creationId xmlns:a16="http://schemas.microsoft.com/office/drawing/2014/main" id="{00000000-0008-0000-0100-00004F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6" name="テキスト ボックス 335">
          <a:extLst>
            <a:ext uri="{FF2B5EF4-FFF2-40B4-BE49-F238E27FC236}">
              <a16:creationId xmlns:a16="http://schemas.microsoft.com/office/drawing/2014/main" id="{00000000-0008-0000-0100-00005001000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7" name="直線コネクタ 336">
          <a:extLst>
            <a:ext uri="{FF2B5EF4-FFF2-40B4-BE49-F238E27FC236}">
              <a16:creationId xmlns:a16="http://schemas.microsoft.com/office/drawing/2014/main" id="{00000000-0008-0000-0100-000051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8" name="テキスト ボックス 337">
          <a:extLst>
            <a:ext uri="{FF2B5EF4-FFF2-40B4-BE49-F238E27FC236}">
              <a16:creationId xmlns:a16="http://schemas.microsoft.com/office/drawing/2014/main" id="{00000000-0008-0000-0100-0000520100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9" name="直線コネクタ 338">
          <a:extLst>
            <a:ext uri="{FF2B5EF4-FFF2-40B4-BE49-F238E27FC236}">
              <a16:creationId xmlns:a16="http://schemas.microsoft.com/office/drawing/2014/main" id="{00000000-0008-0000-0100-000053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0" name="テキスト ボックス 339">
          <a:extLst>
            <a:ext uri="{FF2B5EF4-FFF2-40B4-BE49-F238E27FC236}">
              <a16:creationId xmlns:a16="http://schemas.microsoft.com/office/drawing/2014/main" id="{00000000-0008-0000-0100-00005401000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00000000-0008-0000-0100-000055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id="{00000000-0008-0000-0100-000056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公営住宅】&#10;一人当たり面積グラフ枠">
          <a:extLst>
            <a:ext uri="{FF2B5EF4-FFF2-40B4-BE49-F238E27FC236}">
              <a16:creationId xmlns:a16="http://schemas.microsoft.com/office/drawing/2014/main" id="{00000000-0008-0000-0100-000057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81077</xdr:rowOff>
    </xdr:from>
    <xdr:to>
      <xdr:col>54</xdr:col>
      <xdr:colOff>189865</xdr:colOff>
      <xdr:row>86</xdr:row>
      <xdr:rowOff>37185</xdr:rowOff>
    </xdr:to>
    <xdr:cxnSp macro="">
      <xdr:nvCxnSpPr>
        <xdr:cNvPr id="344" name="直線コネクタ 343">
          <a:extLst>
            <a:ext uri="{FF2B5EF4-FFF2-40B4-BE49-F238E27FC236}">
              <a16:creationId xmlns:a16="http://schemas.microsoft.com/office/drawing/2014/main" id="{00000000-0008-0000-0100-000058010000}"/>
            </a:ext>
          </a:extLst>
        </xdr:cNvPr>
        <xdr:cNvCxnSpPr/>
      </xdr:nvCxnSpPr>
      <xdr:spPr>
        <a:xfrm flipV="1">
          <a:off x="10476865" y="13282727"/>
          <a:ext cx="0" cy="1499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41012</xdr:rowOff>
    </xdr:from>
    <xdr:ext cx="469744" cy="259045"/>
    <xdr:sp macro="" textlink="">
      <xdr:nvSpPr>
        <xdr:cNvPr id="345" name="【公営住宅】&#10;一人当たり面積最小値テキスト">
          <a:extLst>
            <a:ext uri="{FF2B5EF4-FFF2-40B4-BE49-F238E27FC236}">
              <a16:creationId xmlns:a16="http://schemas.microsoft.com/office/drawing/2014/main" id="{00000000-0008-0000-0100-000059010000}"/>
            </a:ext>
          </a:extLst>
        </xdr:cNvPr>
        <xdr:cNvSpPr txBox="1"/>
      </xdr:nvSpPr>
      <xdr:spPr>
        <a:xfrm>
          <a:off x="10515600" y="14785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37185</xdr:rowOff>
    </xdr:from>
    <xdr:to>
      <xdr:col>55</xdr:col>
      <xdr:colOff>88900</xdr:colOff>
      <xdr:row>86</xdr:row>
      <xdr:rowOff>37185</xdr:rowOff>
    </xdr:to>
    <xdr:cxnSp macro="">
      <xdr:nvCxnSpPr>
        <xdr:cNvPr id="346" name="直線コネクタ 345">
          <a:extLst>
            <a:ext uri="{FF2B5EF4-FFF2-40B4-BE49-F238E27FC236}">
              <a16:creationId xmlns:a16="http://schemas.microsoft.com/office/drawing/2014/main" id="{00000000-0008-0000-0100-00005A010000}"/>
            </a:ext>
          </a:extLst>
        </xdr:cNvPr>
        <xdr:cNvCxnSpPr/>
      </xdr:nvCxnSpPr>
      <xdr:spPr>
        <a:xfrm>
          <a:off x="10388600" y="14781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27754</xdr:rowOff>
    </xdr:from>
    <xdr:ext cx="469744" cy="259045"/>
    <xdr:sp macro="" textlink="">
      <xdr:nvSpPr>
        <xdr:cNvPr id="347" name="【公営住宅】&#10;一人当たり面積最大値テキスト">
          <a:extLst>
            <a:ext uri="{FF2B5EF4-FFF2-40B4-BE49-F238E27FC236}">
              <a16:creationId xmlns:a16="http://schemas.microsoft.com/office/drawing/2014/main" id="{00000000-0008-0000-0100-00005B010000}"/>
            </a:ext>
          </a:extLst>
        </xdr:cNvPr>
        <xdr:cNvSpPr txBox="1"/>
      </xdr:nvSpPr>
      <xdr:spPr>
        <a:xfrm>
          <a:off x="10515600" y="13057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81077</xdr:rowOff>
    </xdr:from>
    <xdr:to>
      <xdr:col>55</xdr:col>
      <xdr:colOff>88900</xdr:colOff>
      <xdr:row>77</xdr:row>
      <xdr:rowOff>81077</xdr:rowOff>
    </xdr:to>
    <xdr:cxnSp macro="">
      <xdr:nvCxnSpPr>
        <xdr:cNvPr id="348" name="直線コネクタ 347">
          <a:extLst>
            <a:ext uri="{FF2B5EF4-FFF2-40B4-BE49-F238E27FC236}">
              <a16:creationId xmlns:a16="http://schemas.microsoft.com/office/drawing/2014/main" id="{00000000-0008-0000-0100-00005C010000}"/>
            </a:ext>
          </a:extLst>
        </xdr:cNvPr>
        <xdr:cNvCxnSpPr/>
      </xdr:nvCxnSpPr>
      <xdr:spPr>
        <a:xfrm>
          <a:off x="10388600" y="13282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71798</xdr:rowOff>
    </xdr:from>
    <xdr:ext cx="469744" cy="259045"/>
    <xdr:sp macro="" textlink="">
      <xdr:nvSpPr>
        <xdr:cNvPr id="349" name="【公営住宅】&#10;一人当たり面積平均値テキスト">
          <a:extLst>
            <a:ext uri="{FF2B5EF4-FFF2-40B4-BE49-F238E27FC236}">
              <a16:creationId xmlns:a16="http://schemas.microsoft.com/office/drawing/2014/main" id="{00000000-0008-0000-0100-00005D010000}"/>
            </a:ext>
          </a:extLst>
        </xdr:cNvPr>
        <xdr:cNvSpPr txBox="1"/>
      </xdr:nvSpPr>
      <xdr:spPr>
        <a:xfrm>
          <a:off x="10515600" y="144735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93371</xdr:rowOff>
    </xdr:from>
    <xdr:to>
      <xdr:col>55</xdr:col>
      <xdr:colOff>50800</xdr:colOff>
      <xdr:row>85</xdr:row>
      <xdr:rowOff>23521</xdr:rowOff>
    </xdr:to>
    <xdr:sp macro="" textlink="">
      <xdr:nvSpPr>
        <xdr:cNvPr id="350" name="フローチャート: 判断 349">
          <a:extLst>
            <a:ext uri="{FF2B5EF4-FFF2-40B4-BE49-F238E27FC236}">
              <a16:creationId xmlns:a16="http://schemas.microsoft.com/office/drawing/2014/main" id="{00000000-0008-0000-0100-00005E010000}"/>
            </a:ext>
          </a:extLst>
        </xdr:cNvPr>
        <xdr:cNvSpPr/>
      </xdr:nvSpPr>
      <xdr:spPr>
        <a:xfrm>
          <a:off x="10426700" y="1449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94742</xdr:rowOff>
    </xdr:from>
    <xdr:to>
      <xdr:col>50</xdr:col>
      <xdr:colOff>165100</xdr:colOff>
      <xdr:row>85</xdr:row>
      <xdr:rowOff>24892</xdr:rowOff>
    </xdr:to>
    <xdr:sp macro="" textlink="">
      <xdr:nvSpPr>
        <xdr:cNvPr id="351" name="フローチャート: 判断 350">
          <a:extLst>
            <a:ext uri="{FF2B5EF4-FFF2-40B4-BE49-F238E27FC236}">
              <a16:creationId xmlns:a16="http://schemas.microsoft.com/office/drawing/2014/main" id="{00000000-0008-0000-0100-00005F010000}"/>
            </a:ext>
          </a:extLst>
        </xdr:cNvPr>
        <xdr:cNvSpPr/>
      </xdr:nvSpPr>
      <xdr:spPr>
        <a:xfrm>
          <a:off x="9588500" y="14496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94284</xdr:rowOff>
    </xdr:from>
    <xdr:to>
      <xdr:col>46</xdr:col>
      <xdr:colOff>38100</xdr:colOff>
      <xdr:row>85</xdr:row>
      <xdr:rowOff>24434</xdr:rowOff>
    </xdr:to>
    <xdr:sp macro="" textlink="">
      <xdr:nvSpPr>
        <xdr:cNvPr id="352" name="フローチャート: 判断 351">
          <a:extLst>
            <a:ext uri="{FF2B5EF4-FFF2-40B4-BE49-F238E27FC236}">
              <a16:creationId xmlns:a16="http://schemas.microsoft.com/office/drawing/2014/main" id="{00000000-0008-0000-0100-000060010000}"/>
            </a:ext>
          </a:extLst>
        </xdr:cNvPr>
        <xdr:cNvSpPr/>
      </xdr:nvSpPr>
      <xdr:spPr>
        <a:xfrm>
          <a:off x="8699500" y="1449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86970</xdr:rowOff>
    </xdr:from>
    <xdr:to>
      <xdr:col>41</xdr:col>
      <xdr:colOff>101600</xdr:colOff>
      <xdr:row>85</xdr:row>
      <xdr:rowOff>17120</xdr:rowOff>
    </xdr:to>
    <xdr:sp macro="" textlink="">
      <xdr:nvSpPr>
        <xdr:cNvPr id="353" name="フローチャート: 判断 352">
          <a:extLst>
            <a:ext uri="{FF2B5EF4-FFF2-40B4-BE49-F238E27FC236}">
              <a16:creationId xmlns:a16="http://schemas.microsoft.com/office/drawing/2014/main" id="{00000000-0008-0000-0100-000061010000}"/>
            </a:ext>
          </a:extLst>
        </xdr:cNvPr>
        <xdr:cNvSpPr/>
      </xdr:nvSpPr>
      <xdr:spPr>
        <a:xfrm>
          <a:off x="7810500" y="1448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89255</xdr:rowOff>
    </xdr:from>
    <xdr:to>
      <xdr:col>36</xdr:col>
      <xdr:colOff>165100</xdr:colOff>
      <xdr:row>85</xdr:row>
      <xdr:rowOff>19405</xdr:rowOff>
    </xdr:to>
    <xdr:sp macro="" textlink="">
      <xdr:nvSpPr>
        <xdr:cNvPr id="354" name="フローチャート: 判断 353">
          <a:extLst>
            <a:ext uri="{FF2B5EF4-FFF2-40B4-BE49-F238E27FC236}">
              <a16:creationId xmlns:a16="http://schemas.microsoft.com/office/drawing/2014/main" id="{00000000-0008-0000-0100-000062010000}"/>
            </a:ext>
          </a:extLst>
        </xdr:cNvPr>
        <xdr:cNvSpPr/>
      </xdr:nvSpPr>
      <xdr:spPr>
        <a:xfrm>
          <a:off x="6921500" y="14491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100-000063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100-000064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100-000065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100-000066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100-000067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150977</xdr:rowOff>
    </xdr:from>
    <xdr:to>
      <xdr:col>55</xdr:col>
      <xdr:colOff>50800</xdr:colOff>
      <xdr:row>81</xdr:row>
      <xdr:rowOff>81127</xdr:rowOff>
    </xdr:to>
    <xdr:sp macro="" textlink="">
      <xdr:nvSpPr>
        <xdr:cNvPr id="360" name="楕円 359">
          <a:extLst>
            <a:ext uri="{FF2B5EF4-FFF2-40B4-BE49-F238E27FC236}">
              <a16:creationId xmlns:a16="http://schemas.microsoft.com/office/drawing/2014/main" id="{00000000-0008-0000-0100-000068010000}"/>
            </a:ext>
          </a:extLst>
        </xdr:cNvPr>
        <xdr:cNvSpPr/>
      </xdr:nvSpPr>
      <xdr:spPr>
        <a:xfrm>
          <a:off x="10426700" y="13866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2404</xdr:rowOff>
    </xdr:from>
    <xdr:ext cx="469744" cy="259045"/>
    <xdr:sp macro="" textlink="">
      <xdr:nvSpPr>
        <xdr:cNvPr id="361" name="【公営住宅】&#10;一人当たり面積該当値テキスト">
          <a:extLst>
            <a:ext uri="{FF2B5EF4-FFF2-40B4-BE49-F238E27FC236}">
              <a16:creationId xmlns:a16="http://schemas.microsoft.com/office/drawing/2014/main" id="{00000000-0008-0000-0100-000069010000}"/>
            </a:ext>
          </a:extLst>
        </xdr:cNvPr>
        <xdr:cNvSpPr txBox="1"/>
      </xdr:nvSpPr>
      <xdr:spPr>
        <a:xfrm>
          <a:off x="10515600" y="13718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164694</xdr:rowOff>
    </xdr:from>
    <xdr:to>
      <xdr:col>50</xdr:col>
      <xdr:colOff>165100</xdr:colOff>
      <xdr:row>81</xdr:row>
      <xdr:rowOff>94844</xdr:rowOff>
    </xdr:to>
    <xdr:sp macro="" textlink="">
      <xdr:nvSpPr>
        <xdr:cNvPr id="362" name="楕円 361">
          <a:extLst>
            <a:ext uri="{FF2B5EF4-FFF2-40B4-BE49-F238E27FC236}">
              <a16:creationId xmlns:a16="http://schemas.microsoft.com/office/drawing/2014/main" id="{00000000-0008-0000-0100-00006A010000}"/>
            </a:ext>
          </a:extLst>
        </xdr:cNvPr>
        <xdr:cNvSpPr/>
      </xdr:nvSpPr>
      <xdr:spPr>
        <a:xfrm>
          <a:off x="9588500" y="13880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30327</xdr:rowOff>
    </xdr:from>
    <xdr:to>
      <xdr:col>55</xdr:col>
      <xdr:colOff>0</xdr:colOff>
      <xdr:row>81</xdr:row>
      <xdr:rowOff>44044</xdr:rowOff>
    </xdr:to>
    <xdr:cxnSp macro="">
      <xdr:nvCxnSpPr>
        <xdr:cNvPr id="363" name="直線コネクタ 362">
          <a:extLst>
            <a:ext uri="{FF2B5EF4-FFF2-40B4-BE49-F238E27FC236}">
              <a16:creationId xmlns:a16="http://schemas.microsoft.com/office/drawing/2014/main" id="{00000000-0008-0000-0100-00006B010000}"/>
            </a:ext>
          </a:extLst>
        </xdr:cNvPr>
        <xdr:cNvCxnSpPr/>
      </xdr:nvCxnSpPr>
      <xdr:spPr>
        <a:xfrm flipV="1">
          <a:off x="9639300" y="13917777"/>
          <a:ext cx="8382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23419</xdr:rowOff>
    </xdr:from>
    <xdr:to>
      <xdr:col>46</xdr:col>
      <xdr:colOff>38100</xdr:colOff>
      <xdr:row>81</xdr:row>
      <xdr:rowOff>125019</xdr:rowOff>
    </xdr:to>
    <xdr:sp macro="" textlink="">
      <xdr:nvSpPr>
        <xdr:cNvPr id="364" name="楕円 363">
          <a:extLst>
            <a:ext uri="{FF2B5EF4-FFF2-40B4-BE49-F238E27FC236}">
              <a16:creationId xmlns:a16="http://schemas.microsoft.com/office/drawing/2014/main" id="{00000000-0008-0000-0100-00006C010000}"/>
            </a:ext>
          </a:extLst>
        </xdr:cNvPr>
        <xdr:cNvSpPr/>
      </xdr:nvSpPr>
      <xdr:spPr>
        <a:xfrm>
          <a:off x="8699500" y="13910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44044</xdr:rowOff>
    </xdr:from>
    <xdr:to>
      <xdr:col>50</xdr:col>
      <xdr:colOff>114300</xdr:colOff>
      <xdr:row>81</xdr:row>
      <xdr:rowOff>74219</xdr:rowOff>
    </xdr:to>
    <xdr:cxnSp macro="">
      <xdr:nvCxnSpPr>
        <xdr:cNvPr id="365" name="直線コネクタ 364">
          <a:extLst>
            <a:ext uri="{FF2B5EF4-FFF2-40B4-BE49-F238E27FC236}">
              <a16:creationId xmlns:a16="http://schemas.microsoft.com/office/drawing/2014/main" id="{00000000-0008-0000-0100-00006D010000}"/>
            </a:ext>
          </a:extLst>
        </xdr:cNvPr>
        <xdr:cNvCxnSpPr/>
      </xdr:nvCxnSpPr>
      <xdr:spPr>
        <a:xfrm flipV="1">
          <a:off x="8750300" y="13931494"/>
          <a:ext cx="889000" cy="30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70968</xdr:rowOff>
    </xdr:from>
    <xdr:to>
      <xdr:col>41</xdr:col>
      <xdr:colOff>101600</xdr:colOff>
      <xdr:row>82</xdr:row>
      <xdr:rowOff>1118</xdr:rowOff>
    </xdr:to>
    <xdr:sp macro="" textlink="">
      <xdr:nvSpPr>
        <xdr:cNvPr id="366" name="楕円 365">
          <a:extLst>
            <a:ext uri="{FF2B5EF4-FFF2-40B4-BE49-F238E27FC236}">
              <a16:creationId xmlns:a16="http://schemas.microsoft.com/office/drawing/2014/main" id="{00000000-0008-0000-0100-00006E010000}"/>
            </a:ext>
          </a:extLst>
        </xdr:cNvPr>
        <xdr:cNvSpPr/>
      </xdr:nvSpPr>
      <xdr:spPr>
        <a:xfrm>
          <a:off x="7810500" y="13958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74219</xdr:rowOff>
    </xdr:from>
    <xdr:to>
      <xdr:col>45</xdr:col>
      <xdr:colOff>177800</xdr:colOff>
      <xdr:row>81</xdr:row>
      <xdr:rowOff>121768</xdr:rowOff>
    </xdr:to>
    <xdr:cxnSp macro="">
      <xdr:nvCxnSpPr>
        <xdr:cNvPr id="367" name="直線コネクタ 366">
          <a:extLst>
            <a:ext uri="{FF2B5EF4-FFF2-40B4-BE49-F238E27FC236}">
              <a16:creationId xmlns:a16="http://schemas.microsoft.com/office/drawing/2014/main" id="{00000000-0008-0000-0100-00006F010000}"/>
            </a:ext>
          </a:extLst>
        </xdr:cNvPr>
        <xdr:cNvCxnSpPr/>
      </xdr:nvCxnSpPr>
      <xdr:spPr>
        <a:xfrm flipV="1">
          <a:off x="7861300" y="13961669"/>
          <a:ext cx="889000" cy="47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77826</xdr:rowOff>
    </xdr:from>
    <xdr:to>
      <xdr:col>36</xdr:col>
      <xdr:colOff>165100</xdr:colOff>
      <xdr:row>82</xdr:row>
      <xdr:rowOff>7976</xdr:rowOff>
    </xdr:to>
    <xdr:sp macro="" textlink="">
      <xdr:nvSpPr>
        <xdr:cNvPr id="368" name="楕円 367">
          <a:extLst>
            <a:ext uri="{FF2B5EF4-FFF2-40B4-BE49-F238E27FC236}">
              <a16:creationId xmlns:a16="http://schemas.microsoft.com/office/drawing/2014/main" id="{00000000-0008-0000-0100-000070010000}"/>
            </a:ext>
          </a:extLst>
        </xdr:cNvPr>
        <xdr:cNvSpPr/>
      </xdr:nvSpPr>
      <xdr:spPr>
        <a:xfrm>
          <a:off x="6921500" y="13965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81</xdr:row>
      <xdr:rowOff>121768</xdr:rowOff>
    </xdr:from>
    <xdr:to>
      <xdr:col>41</xdr:col>
      <xdr:colOff>50800</xdr:colOff>
      <xdr:row>81</xdr:row>
      <xdr:rowOff>128626</xdr:rowOff>
    </xdr:to>
    <xdr:cxnSp macro="">
      <xdr:nvCxnSpPr>
        <xdr:cNvPr id="369" name="直線コネクタ 368">
          <a:extLst>
            <a:ext uri="{FF2B5EF4-FFF2-40B4-BE49-F238E27FC236}">
              <a16:creationId xmlns:a16="http://schemas.microsoft.com/office/drawing/2014/main" id="{00000000-0008-0000-0100-000071010000}"/>
            </a:ext>
          </a:extLst>
        </xdr:cNvPr>
        <xdr:cNvCxnSpPr/>
      </xdr:nvCxnSpPr>
      <xdr:spPr>
        <a:xfrm flipV="1">
          <a:off x="6972300" y="14009218"/>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16019</xdr:rowOff>
    </xdr:from>
    <xdr:ext cx="469744" cy="259045"/>
    <xdr:sp macro="" textlink="">
      <xdr:nvSpPr>
        <xdr:cNvPr id="370" name="n_1aveValue【公営住宅】&#10;一人当たり面積">
          <a:extLst>
            <a:ext uri="{FF2B5EF4-FFF2-40B4-BE49-F238E27FC236}">
              <a16:creationId xmlns:a16="http://schemas.microsoft.com/office/drawing/2014/main" id="{00000000-0008-0000-0100-000072010000}"/>
            </a:ext>
          </a:extLst>
        </xdr:cNvPr>
        <xdr:cNvSpPr txBox="1"/>
      </xdr:nvSpPr>
      <xdr:spPr>
        <a:xfrm>
          <a:off x="9391727" y="14589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15561</xdr:rowOff>
    </xdr:from>
    <xdr:ext cx="469744" cy="259045"/>
    <xdr:sp macro="" textlink="">
      <xdr:nvSpPr>
        <xdr:cNvPr id="371" name="n_2aveValue【公営住宅】&#10;一人当たり面積">
          <a:extLst>
            <a:ext uri="{FF2B5EF4-FFF2-40B4-BE49-F238E27FC236}">
              <a16:creationId xmlns:a16="http://schemas.microsoft.com/office/drawing/2014/main" id="{00000000-0008-0000-0100-000073010000}"/>
            </a:ext>
          </a:extLst>
        </xdr:cNvPr>
        <xdr:cNvSpPr txBox="1"/>
      </xdr:nvSpPr>
      <xdr:spPr>
        <a:xfrm>
          <a:off x="8515427" y="14588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8247</xdr:rowOff>
    </xdr:from>
    <xdr:ext cx="469744" cy="259045"/>
    <xdr:sp macro="" textlink="">
      <xdr:nvSpPr>
        <xdr:cNvPr id="372" name="n_3aveValue【公営住宅】&#10;一人当たり面積">
          <a:extLst>
            <a:ext uri="{FF2B5EF4-FFF2-40B4-BE49-F238E27FC236}">
              <a16:creationId xmlns:a16="http://schemas.microsoft.com/office/drawing/2014/main" id="{00000000-0008-0000-0100-000074010000}"/>
            </a:ext>
          </a:extLst>
        </xdr:cNvPr>
        <xdr:cNvSpPr txBox="1"/>
      </xdr:nvSpPr>
      <xdr:spPr>
        <a:xfrm>
          <a:off x="7626427" y="14581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10532</xdr:rowOff>
    </xdr:from>
    <xdr:ext cx="469744" cy="259045"/>
    <xdr:sp macro="" textlink="">
      <xdr:nvSpPr>
        <xdr:cNvPr id="373" name="n_4aveValue【公営住宅】&#10;一人当たり面積">
          <a:extLst>
            <a:ext uri="{FF2B5EF4-FFF2-40B4-BE49-F238E27FC236}">
              <a16:creationId xmlns:a16="http://schemas.microsoft.com/office/drawing/2014/main" id="{00000000-0008-0000-0100-000075010000}"/>
            </a:ext>
          </a:extLst>
        </xdr:cNvPr>
        <xdr:cNvSpPr txBox="1"/>
      </xdr:nvSpPr>
      <xdr:spPr>
        <a:xfrm>
          <a:off x="6737427" y="14583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111371</xdr:rowOff>
    </xdr:from>
    <xdr:ext cx="469744" cy="259045"/>
    <xdr:sp macro="" textlink="">
      <xdr:nvSpPr>
        <xdr:cNvPr id="374" name="n_1mainValue【公営住宅】&#10;一人当たり面積">
          <a:extLst>
            <a:ext uri="{FF2B5EF4-FFF2-40B4-BE49-F238E27FC236}">
              <a16:creationId xmlns:a16="http://schemas.microsoft.com/office/drawing/2014/main" id="{00000000-0008-0000-0100-000076010000}"/>
            </a:ext>
          </a:extLst>
        </xdr:cNvPr>
        <xdr:cNvSpPr txBox="1"/>
      </xdr:nvSpPr>
      <xdr:spPr>
        <a:xfrm>
          <a:off x="9391727" y="13655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141546</xdr:rowOff>
    </xdr:from>
    <xdr:ext cx="469744" cy="259045"/>
    <xdr:sp macro="" textlink="">
      <xdr:nvSpPr>
        <xdr:cNvPr id="375" name="n_2mainValue【公営住宅】&#10;一人当たり面積">
          <a:extLst>
            <a:ext uri="{FF2B5EF4-FFF2-40B4-BE49-F238E27FC236}">
              <a16:creationId xmlns:a16="http://schemas.microsoft.com/office/drawing/2014/main" id="{00000000-0008-0000-0100-000077010000}"/>
            </a:ext>
          </a:extLst>
        </xdr:cNvPr>
        <xdr:cNvSpPr txBox="1"/>
      </xdr:nvSpPr>
      <xdr:spPr>
        <a:xfrm>
          <a:off x="8515427" y="13686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17645</xdr:rowOff>
    </xdr:from>
    <xdr:ext cx="469744" cy="259045"/>
    <xdr:sp macro="" textlink="">
      <xdr:nvSpPr>
        <xdr:cNvPr id="376" name="n_3mainValue【公営住宅】&#10;一人当たり面積">
          <a:extLst>
            <a:ext uri="{FF2B5EF4-FFF2-40B4-BE49-F238E27FC236}">
              <a16:creationId xmlns:a16="http://schemas.microsoft.com/office/drawing/2014/main" id="{00000000-0008-0000-0100-000078010000}"/>
            </a:ext>
          </a:extLst>
        </xdr:cNvPr>
        <xdr:cNvSpPr txBox="1"/>
      </xdr:nvSpPr>
      <xdr:spPr>
        <a:xfrm>
          <a:off x="7626427" y="13733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24503</xdr:rowOff>
    </xdr:from>
    <xdr:ext cx="469744" cy="259045"/>
    <xdr:sp macro="" textlink="">
      <xdr:nvSpPr>
        <xdr:cNvPr id="377" name="n_4mainValue【公営住宅】&#10;一人当たり面積">
          <a:extLst>
            <a:ext uri="{FF2B5EF4-FFF2-40B4-BE49-F238E27FC236}">
              <a16:creationId xmlns:a16="http://schemas.microsoft.com/office/drawing/2014/main" id="{00000000-0008-0000-0100-000079010000}"/>
            </a:ext>
          </a:extLst>
        </xdr:cNvPr>
        <xdr:cNvSpPr txBox="1"/>
      </xdr:nvSpPr>
      <xdr:spPr>
        <a:xfrm>
          <a:off x="6737427" y="13740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00000000-0008-0000-0100-00007A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00000000-0008-0000-0100-00007B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00000000-0008-0000-0100-00007C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00000000-0008-0000-0100-00007D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00000000-0008-0000-0100-00007E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00000000-0008-0000-0100-00007F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00000000-0008-0000-0100-000080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00000000-0008-0000-0100-000081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6" name="テキスト ボックス 385">
          <a:extLst>
            <a:ext uri="{FF2B5EF4-FFF2-40B4-BE49-F238E27FC236}">
              <a16:creationId xmlns:a16="http://schemas.microsoft.com/office/drawing/2014/main" id="{00000000-0008-0000-0100-000082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a:extLst>
            <a:ext uri="{FF2B5EF4-FFF2-40B4-BE49-F238E27FC236}">
              <a16:creationId xmlns:a16="http://schemas.microsoft.com/office/drawing/2014/main" id="{00000000-0008-0000-0100-000083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8" name="テキスト ボックス 387">
          <a:extLst>
            <a:ext uri="{FF2B5EF4-FFF2-40B4-BE49-F238E27FC236}">
              <a16:creationId xmlns:a16="http://schemas.microsoft.com/office/drawing/2014/main" id="{00000000-0008-0000-0100-000084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9" name="直線コネクタ 388">
          <a:extLst>
            <a:ext uri="{FF2B5EF4-FFF2-40B4-BE49-F238E27FC236}">
              <a16:creationId xmlns:a16="http://schemas.microsoft.com/office/drawing/2014/main" id="{00000000-0008-0000-0100-00008501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0" name="テキスト ボックス 389">
          <a:extLst>
            <a:ext uri="{FF2B5EF4-FFF2-40B4-BE49-F238E27FC236}">
              <a16:creationId xmlns:a16="http://schemas.microsoft.com/office/drawing/2014/main" id="{00000000-0008-0000-0100-000086010000}"/>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1" name="直線コネクタ 390">
          <a:extLst>
            <a:ext uri="{FF2B5EF4-FFF2-40B4-BE49-F238E27FC236}">
              <a16:creationId xmlns:a16="http://schemas.microsoft.com/office/drawing/2014/main" id="{00000000-0008-0000-0100-00008701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2" name="テキスト ボックス 391">
          <a:extLst>
            <a:ext uri="{FF2B5EF4-FFF2-40B4-BE49-F238E27FC236}">
              <a16:creationId xmlns:a16="http://schemas.microsoft.com/office/drawing/2014/main" id="{00000000-0008-0000-0100-00008801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3" name="直線コネクタ 392">
          <a:extLst>
            <a:ext uri="{FF2B5EF4-FFF2-40B4-BE49-F238E27FC236}">
              <a16:creationId xmlns:a16="http://schemas.microsoft.com/office/drawing/2014/main" id="{00000000-0008-0000-0100-00008901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4" name="テキスト ボックス 393">
          <a:extLst>
            <a:ext uri="{FF2B5EF4-FFF2-40B4-BE49-F238E27FC236}">
              <a16:creationId xmlns:a16="http://schemas.microsoft.com/office/drawing/2014/main" id="{00000000-0008-0000-0100-00008A01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5" name="直線コネクタ 394">
          <a:extLst>
            <a:ext uri="{FF2B5EF4-FFF2-40B4-BE49-F238E27FC236}">
              <a16:creationId xmlns:a16="http://schemas.microsoft.com/office/drawing/2014/main" id="{00000000-0008-0000-0100-00008B01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6" name="テキスト ボックス 395">
          <a:extLst>
            <a:ext uri="{FF2B5EF4-FFF2-40B4-BE49-F238E27FC236}">
              <a16:creationId xmlns:a16="http://schemas.microsoft.com/office/drawing/2014/main" id="{00000000-0008-0000-0100-00008C01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7" name="直線コネクタ 396">
          <a:extLst>
            <a:ext uri="{FF2B5EF4-FFF2-40B4-BE49-F238E27FC236}">
              <a16:creationId xmlns:a16="http://schemas.microsoft.com/office/drawing/2014/main" id="{00000000-0008-0000-0100-00008D01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8" name="テキスト ボックス 397">
          <a:extLst>
            <a:ext uri="{FF2B5EF4-FFF2-40B4-BE49-F238E27FC236}">
              <a16:creationId xmlns:a16="http://schemas.microsoft.com/office/drawing/2014/main" id="{00000000-0008-0000-0100-00008E010000}"/>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9" name="直線コネクタ 398">
          <a:extLst>
            <a:ext uri="{FF2B5EF4-FFF2-40B4-BE49-F238E27FC236}">
              <a16:creationId xmlns:a16="http://schemas.microsoft.com/office/drawing/2014/main" id="{00000000-0008-0000-0100-00008F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0" name="テキスト ボックス 399">
          <a:extLst>
            <a:ext uri="{FF2B5EF4-FFF2-40B4-BE49-F238E27FC236}">
              <a16:creationId xmlns:a16="http://schemas.microsoft.com/office/drawing/2014/main" id="{00000000-0008-0000-0100-000090010000}"/>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1" name="【港湾・漁港】&#10;有形固定資産減価償却率グラフ枠">
          <a:extLst>
            <a:ext uri="{FF2B5EF4-FFF2-40B4-BE49-F238E27FC236}">
              <a16:creationId xmlns:a16="http://schemas.microsoft.com/office/drawing/2014/main" id="{00000000-0008-0000-0100-000091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74295</xdr:rowOff>
    </xdr:from>
    <xdr:to>
      <xdr:col>24</xdr:col>
      <xdr:colOff>62865</xdr:colOff>
      <xdr:row>108</xdr:row>
      <xdr:rowOff>152400</xdr:rowOff>
    </xdr:to>
    <xdr:cxnSp macro="">
      <xdr:nvCxnSpPr>
        <xdr:cNvPr id="402" name="直線コネクタ 401">
          <a:extLst>
            <a:ext uri="{FF2B5EF4-FFF2-40B4-BE49-F238E27FC236}">
              <a16:creationId xmlns:a16="http://schemas.microsoft.com/office/drawing/2014/main" id="{00000000-0008-0000-0100-000092010000}"/>
            </a:ext>
          </a:extLst>
        </xdr:cNvPr>
        <xdr:cNvCxnSpPr/>
      </xdr:nvCxnSpPr>
      <xdr:spPr>
        <a:xfrm flipV="1">
          <a:off x="4634865" y="17390745"/>
          <a:ext cx="0" cy="1278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403" name="【港湾・漁港】&#10;有形固定資産減価償却率最小値テキスト">
          <a:extLst>
            <a:ext uri="{FF2B5EF4-FFF2-40B4-BE49-F238E27FC236}">
              <a16:creationId xmlns:a16="http://schemas.microsoft.com/office/drawing/2014/main" id="{00000000-0008-0000-0100-000093010000}"/>
            </a:ext>
          </a:extLst>
        </xdr:cNvPr>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4" name="直線コネクタ 403">
          <a:extLst>
            <a:ext uri="{FF2B5EF4-FFF2-40B4-BE49-F238E27FC236}">
              <a16:creationId xmlns:a16="http://schemas.microsoft.com/office/drawing/2014/main" id="{00000000-0008-0000-0100-000094010000}"/>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20972</xdr:rowOff>
    </xdr:from>
    <xdr:ext cx="405111" cy="259045"/>
    <xdr:sp macro="" textlink="">
      <xdr:nvSpPr>
        <xdr:cNvPr id="405" name="【港湾・漁港】&#10;有形固定資産減価償却率最大値テキスト">
          <a:extLst>
            <a:ext uri="{FF2B5EF4-FFF2-40B4-BE49-F238E27FC236}">
              <a16:creationId xmlns:a16="http://schemas.microsoft.com/office/drawing/2014/main" id="{00000000-0008-0000-0100-000095010000}"/>
            </a:ext>
          </a:extLst>
        </xdr:cNvPr>
        <xdr:cNvSpPr txBox="1"/>
      </xdr:nvSpPr>
      <xdr:spPr>
        <a:xfrm>
          <a:off x="4673600" y="17165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74295</xdr:rowOff>
    </xdr:from>
    <xdr:to>
      <xdr:col>24</xdr:col>
      <xdr:colOff>152400</xdr:colOff>
      <xdr:row>101</xdr:row>
      <xdr:rowOff>74295</xdr:rowOff>
    </xdr:to>
    <xdr:cxnSp macro="">
      <xdr:nvCxnSpPr>
        <xdr:cNvPr id="406" name="直線コネクタ 405">
          <a:extLst>
            <a:ext uri="{FF2B5EF4-FFF2-40B4-BE49-F238E27FC236}">
              <a16:creationId xmlns:a16="http://schemas.microsoft.com/office/drawing/2014/main" id="{00000000-0008-0000-0100-000096010000}"/>
            </a:ext>
          </a:extLst>
        </xdr:cNvPr>
        <xdr:cNvCxnSpPr/>
      </xdr:nvCxnSpPr>
      <xdr:spPr>
        <a:xfrm>
          <a:off x="4546600" y="1739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86377</xdr:rowOff>
    </xdr:from>
    <xdr:ext cx="405111" cy="259045"/>
    <xdr:sp macro="" textlink="">
      <xdr:nvSpPr>
        <xdr:cNvPr id="407" name="【港湾・漁港】&#10;有形固定資産減価償却率平均値テキスト">
          <a:extLst>
            <a:ext uri="{FF2B5EF4-FFF2-40B4-BE49-F238E27FC236}">
              <a16:creationId xmlns:a16="http://schemas.microsoft.com/office/drawing/2014/main" id="{00000000-0008-0000-0100-000097010000}"/>
            </a:ext>
          </a:extLst>
        </xdr:cNvPr>
        <xdr:cNvSpPr txBox="1"/>
      </xdr:nvSpPr>
      <xdr:spPr>
        <a:xfrm>
          <a:off x="4673600" y="17745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63500</xdr:rowOff>
    </xdr:from>
    <xdr:to>
      <xdr:col>24</xdr:col>
      <xdr:colOff>114300</xdr:colOff>
      <xdr:row>104</xdr:row>
      <xdr:rowOff>165100</xdr:rowOff>
    </xdr:to>
    <xdr:sp macro="" textlink="">
      <xdr:nvSpPr>
        <xdr:cNvPr id="408" name="フローチャート: 判断 407">
          <a:extLst>
            <a:ext uri="{FF2B5EF4-FFF2-40B4-BE49-F238E27FC236}">
              <a16:creationId xmlns:a16="http://schemas.microsoft.com/office/drawing/2014/main" id="{00000000-0008-0000-0100-000098010000}"/>
            </a:ext>
          </a:extLst>
        </xdr:cNvPr>
        <xdr:cNvSpPr/>
      </xdr:nvSpPr>
      <xdr:spPr>
        <a:xfrm>
          <a:off x="4584700" y="1789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36830</xdr:rowOff>
    </xdr:from>
    <xdr:to>
      <xdr:col>20</xdr:col>
      <xdr:colOff>38100</xdr:colOff>
      <xdr:row>104</xdr:row>
      <xdr:rowOff>138430</xdr:rowOff>
    </xdr:to>
    <xdr:sp macro="" textlink="">
      <xdr:nvSpPr>
        <xdr:cNvPr id="409" name="フローチャート: 判断 408">
          <a:extLst>
            <a:ext uri="{FF2B5EF4-FFF2-40B4-BE49-F238E27FC236}">
              <a16:creationId xmlns:a16="http://schemas.microsoft.com/office/drawing/2014/main" id="{00000000-0008-0000-0100-000099010000}"/>
            </a:ext>
          </a:extLst>
        </xdr:cNvPr>
        <xdr:cNvSpPr/>
      </xdr:nvSpPr>
      <xdr:spPr>
        <a:xfrm>
          <a:off x="37465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126364</xdr:rowOff>
    </xdr:from>
    <xdr:to>
      <xdr:col>15</xdr:col>
      <xdr:colOff>101600</xdr:colOff>
      <xdr:row>104</xdr:row>
      <xdr:rowOff>56514</xdr:rowOff>
    </xdr:to>
    <xdr:sp macro="" textlink="">
      <xdr:nvSpPr>
        <xdr:cNvPr id="410" name="フローチャート: 判断 409">
          <a:extLst>
            <a:ext uri="{FF2B5EF4-FFF2-40B4-BE49-F238E27FC236}">
              <a16:creationId xmlns:a16="http://schemas.microsoft.com/office/drawing/2014/main" id="{00000000-0008-0000-0100-00009A010000}"/>
            </a:ext>
          </a:extLst>
        </xdr:cNvPr>
        <xdr:cNvSpPr/>
      </xdr:nvSpPr>
      <xdr:spPr>
        <a:xfrm>
          <a:off x="2857500" y="1778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113030</xdr:rowOff>
    </xdr:from>
    <xdr:to>
      <xdr:col>10</xdr:col>
      <xdr:colOff>165100</xdr:colOff>
      <xdr:row>104</xdr:row>
      <xdr:rowOff>43180</xdr:rowOff>
    </xdr:to>
    <xdr:sp macro="" textlink="">
      <xdr:nvSpPr>
        <xdr:cNvPr id="411" name="フローチャート: 判断 410">
          <a:extLst>
            <a:ext uri="{FF2B5EF4-FFF2-40B4-BE49-F238E27FC236}">
              <a16:creationId xmlns:a16="http://schemas.microsoft.com/office/drawing/2014/main" id="{00000000-0008-0000-0100-00009B010000}"/>
            </a:ext>
          </a:extLst>
        </xdr:cNvPr>
        <xdr:cNvSpPr/>
      </xdr:nvSpPr>
      <xdr:spPr>
        <a:xfrm>
          <a:off x="1968500" y="1777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86361</xdr:rowOff>
    </xdr:from>
    <xdr:to>
      <xdr:col>6</xdr:col>
      <xdr:colOff>38100</xdr:colOff>
      <xdr:row>105</xdr:row>
      <xdr:rowOff>16511</xdr:rowOff>
    </xdr:to>
    <xdr:sp macro="" textlink="">
      <xdr:nvSpPr>
        <xdr:cNvPr id="412" name="フローチャート: 判断 411">
          <a:extLst>
            <a:ext uri="{FF2B5EF4-FFF2-40B4-BE49-F238E27FC236}">
              <a16:creationId xmlns:a16="http://schemas.microsoft.com/office/drawing/2014/main" id="{00000000-0008-0000-0100-00009C010000}"/>
            </a:ext>
          </a:extLst>
        </xdr:cNvPr>
        <xdr:cNvSpPr/>
      </xdr:nvSpPr>
      <xdr:spPr>
        <a:xfrm>
          <a:off x="1079500" y="1791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00000000-0008-0000-0100-00009D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0000000-0008-0000-0100-00009E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0000000-0008-0000-0100-00009F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0000000-0008-0000-0100-0000A0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00000000-0008-0000-0100-0000A1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65405</xdr:rowOff>
    </xdr:from>
    <xdr:to>
      <xdr:col>24</xdr:col>
      <xdr:colOff>114300</xdr:colOff>
      <xdr:row>105</xdr:row>
      <xdr:rowOff>167005</xdr:rowOff>
    </xdr:to>
    <xdr:sp macro="" textlink="">
      <xdr:nvSpPr>
        <xdr:cNvPr id="418" name="楕円 417">
          <a:extLst>
            <a:ext uri="{FF2B5EF4-FFF2-40B4-BE49-F238E27FC236}">
              <a16:creationId xmlns:a16="http://schemas.microsoft.com/office/drawing/2014/main" id="{00000000-0008-0000-0100-0000A2010000}"/>
            </a:ext>
          </a:extLst>
        </xdr:cNvPr>
        <xdr:cNvSpPr/>
      </xdr:nvSpPr>
      <xdr:spPr>
        <a:xfrm>
          <a:off x="4584700" y="1806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43832</xdr:rowOff>
    </xdr:from>
    <xdr:ext cx="405111" cy="259045"/>
    <xdr:sp macro="" textlink="">
      <xdr:nvSpPr>
        <xdr:cNvPr id="419" name="【港湾・漁港】&#10;有形固定資産減価償却率該当値テキスト">
          <a:extLst>
            <a:ext uri="{FF2B5EF4-FFF2-40B4-BE49-F238E27FC236}">
              <a16:creationId xmlns:a16="http://schemas.microsoft.com/office/drawing/2014/main" id="{00000000-0008-0000-0100-0000A3010000}"/>
            </a:ext>
          </a:extLst>
        </xdr:cNvPr>
        <xdr:cNvSpPr txBox="1"/>
      </xdr:nvSpPr>
      <xdr:spPr>
        <a:xfrm>
          <a:off x="4673600" y="1804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38736</xdr:rowOff>
    </xdr:from>
    <xdr:to>
      <xdr:col>20</xdr:col>
      <xdr:colOff>38100</xdr:colOff>
      <xdr:row>105</xdr:row>
      <xdr:rowOff>140336</xdr:rowOff>
    </xdr:to>
    <xdr:sp macro="" textlink="">
      <xdr:nvSpPr>
        <xdr:cNvPr id="420" name="楕円 419">
          <a:extLst>
            <a:ext uri="{FF2B5EF4-FFF2-40B4-BE49-F238E27FC236}">
              <a16:creationId xmlns:a16="http://schemas.microsoft.com/office/drawing/2014/main" id="{00000000-0008-0000-0100-0000A4010000}"/>
            </a:ext>
          </a:extLst>
        </xdr:cNvPr>
        <xdr:cNvSpPr/>
      </xdr:nvSpPr>
      <xdr:spPr>
        <a:xfrm>
          <a:off x="3746500" y="1804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89536</xdr:rowOff>
    </xdr:from>
    <xdr:to>
      <xdr:col>24</xdr:col>
      <xdr:colOff>63500</xdr:colOff>
      <xdr:row>105</xdr:row>
      <xdr:rowOff>116205</xdr:rowOff>
    </xdr:to>
    <xdr:cxnSp macro="">
      <xdr:nvCxnSpPr>
        <xdr:cNvPr id="421" name="直線コネクタ 420">
          <a:extLst>
            <a:ext uri="{FF2B5EF4-FFF2-40B4-BE49-F238E27FC236}">
              <a16:creationId xmlns:a16="http://schemas.microsoft.com/office/drawing/2014/main" id="{00000000-0008-0000-0100-0000A5010000}"/>
            </a:ext>
          </a:extLst>
        </xdr:cNvPr>
        <xdr:cNvCxnSpPr/>
      </xdr:nvCxnSpPr>
      <xdr:spPr>
        <a:xfrm>
          <a:off x="3797300" y="18091786"/>
          <a:ext cx="8382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10161</xdr:rowOff>
    </xdr:from>
    <xdr:to>
      <xdr:col>15</xdr:col>
      <xdr:colOff>101600</xdr:colOff>
      <xdr:row>105</xdr:row>
      <xdr:rowOff>111761</xdr:rowOff>
    </xdr:to>
    <xdr:sp macro="" textlink="">
      <xdr:nvSpPr>
        <xdr:cNvPr id="422" name="楕円 421">
          <a:extLst>
            <a:ext uri="{FF2B5EF4-FFF2-40B4-BE49-F238E27FC236}">
              <a16:creationId xmlns:a16="http://schemas.microsoft.com/office/drawing/2014/main" id="{00000000-0008-0000-0100-0000A6010000}"/>
            </a:ext>
          </a:extLst>
        </xdr:cNvPr>
        <xdr:cNvSpPr/>
      </xdr:nvSpPr>
      <xdr:spPr>
        <a:xfrm>
          <a:off x="2857500" y="18012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60961</xdr:rowOff>
    </xdr:from>
    <xdr:to>
      <xdr:col>19</xdr:col>
      <xdr:colOff>177800</xdr:colOff>
      <xdr:row>105</xdr:row>
      <xdr:rowOff>89536</xdr:rowOff>
    </xdr:to>
    <xdr:cxnSp macro="">
      <xdr:nvCxnSpPr>
        <xdr:cNvPr id="423" name="直線コネクタ 422">
          <a:extLst>
            <a:ext uri="{FF2B5EF4-FFF2-40B4-BE49-F238E27FC236}">
              <a16:creationId xmlns:a16="http://schemas.microsoft.com/office/drawing/2014/main" id="{00000000-0008-0000-0100-0000A7010000}"/>
            </a:ext>
          </a:extLst>
        </xdr:cNvPr>
        <xdr:cNvCxnSpPr/>
      </xdr:nvCxnSpPr>
      <xdr:spPr>
        <a:xfrm>
          <a:off x="2908300" y="18063211"/>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151130</xdr:rowOff>
    </xdr:from>
    <xdr:to>
      <xdr:col>10</xdr:col>
      <xdr:colOff>165100</xdr:colOff>
      <xdr:row>105</xdr:row>
      <xdr:rowOff>81280</xdr:rowOff>
    </xdr:to>
    <xdr:sp macro="" textlink="">
      <xdr:nvSpPr>
        <xdr:cNvPr id="424" name="楕円 423">
          <a:extLst>
            <a:ext uri="{FF2B5EF4-FFF2-40B4-BE49-F238E27FC236}">
              <a16:creationId xmlns:a16="http://schemas.microsoft.com/office/drawing/2014/main" id="{00000000-0008-0000-0100-0000A8010000}"/>
            </a:ext>
          </a:extLst>
        </xdr:cNvPr>
        <xdr:cNvSpPr/>
      </xdr:nvSpPr>
      <xdr:spPr>
        <a:xfrm>
          <a:off x="1968500" y="1798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30480</xdr:rowOff>
    </xdr:from>
    <xdr:to>
      <xdr:col>15</xdr:col>
      <xdr:colOff>50800</xdr:colOff>
      <xdr:row>105</xdr:row>
      <xdr:rowOff>60961</xdr:rowOff>
    </xdr:to>
    <xdr:cxnSp macro="">
      <xdr:nvCxnSpPr>
        <xdr:cNvPr id="425" name="直線コネクタ 424">
          <a:extLst>
            <a:ext uri="{FF2B5EF4-FFF2-40B4-BE49-F238E27FC236}">
              <a16:creationId xmlns:a16="http://schemas.microsoft.com/office/drawing/2014/main" id="{00000000-0008-0000-0100-0000A9010000}"/>
            </a:ext>
          </a:extLst>
        </xdr:cNvPr>
        <xdr:cNvCxnSpPr/>
      </xdr:nvCxnSpPr>
      <xdr:spPr>
        <a:xfrm>
          <a:off x="2019300" y="1803273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122555</xdr:rowOff>
    </xdr:from>
    <xdr:to>
      <xdr:col>6</xdr:col>
      <xdr:colOff>38100</xdr:colOff>
      <xdr:row>105</xdr:row>
      <xdr:rowOff>52705</xdr:rowOff>
    </xdr:to>
    <xdr:sp macro="" textlink="">
      <xdr:nvSpPr>
        <xdr:cNvPr id="426" name="楕円 425">
          <a:extLst>
            <a:ext uri="{FF2B5EF4-FFF2-40B4-BE49-F238E27FC236}">
              <a16:creationId xmlns:a16="http://schemas.microsoft.com/office/drawing/2014/main" id="{00000000-0008-0000-0100-0000AA010000}"/>
            </a:ext>
          </a:extLst>
        </xdr:cNvPr>
        <xdr:cNvSpPr/>
      </xdr:nvSpPr>
      <xdr:spPr>
        <a:xfrm>
          <a:off x="1079500" y="1795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1905</xdr:rowOff>
    </xdr:from>
    <xdr:to>
      <xdr:col>10</xdr:col>
      <xdr:colOff>114300</xdr:colOff>
      <xdr:row>105</xdr:row>
      <xdr:rowOff>30480</xdr:rowOff>
    </xdr:to>
    <xdr:cxnSp macro="">
      <xdr:nvCxnSpPr>
        <xdr:cNvPr id="427" name="直線コネクタ 426">
          <a:extLst>
            <a:ext uri="{FF2B5EF4-FFF2-40B4-BE49-F238E27FC236}">
              <a16:creationId xmlns:a16="http://schemas.microsoft.com/office/drawing/2014/main" id="{00000000-0008-0000-0100-0000AB010000}"/>
            </a:ext>
          </a:extLst>
        </xdr:cNvPr>
        <xdr:cNvCxnSpPr/>
      </xdr:nvCxnSpPr>
      <xdr:spPr>
        <a:xfrm>
          <a:off x="1130300" y="1800415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154957</xdr:rowOff>
    </xdr:from>
    <xdr:ext cx="405111" cy="259045"/>
    <xdr:sp macro="" textlink="">
      <xdr:nvSpPr>
        <xdr:cNvPr id="428" name="n_1aveValue【港湾・漁港】&#10;有形固定資産減価償却率">
          <a:extLst>
            <a:ext uri="{FF2B5EF4-FFF2-40B4-BE49-F238E27FC236}">
              <a16:creationId xmlns:a16="http://schemas.microsoft.com/office/drawing/2014/main" id="{00000000-0008-0000-0100-0000AC010000}"/>
            </a:ext>
          </a:extLst>
        </xdr:cNvPr>
        <xdr:cNvSpPr txBox="1"/>
      </xdr:nvSpPr>
      <xdr:spPr>
        <a:xfrm>
          <a:off x="3582044" y="1764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73041</xdr:rowOff>
    </xdr:from>
    <xdr:ext cx="405111" cy="259045"/>
    <xdr:sp macro="" textlink="">
      <xdr:nvSpPr>
        <xdr:cNvPr id="429" name="n_2aveValue【港湾・漁港】&#10;有形固定資産減価償却率">
          <a:extLst>
            <a:ext uri="{FF2B5EF4-FFF2-40B4-BE49-F238E27FC236}">
              <a16:creationId xmlns:a16="http://schemas.microsoft.com/office/drawing/2014/main" id="{00000000-0008-0000-0100-0000AD010000}"/>
            </a:ext>
          </a:extLst>
        </xdr:cNvPr>
        <xdr:cNvSpPr txBox="1"/>
      </xdr:nvSpPr>
      <xdr:spPr>
        <a:xfrm>
          <a:off x="2705744" y="1756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59707</xdr:rowOff>
    </xdr:from>
    <xdr:ext cx="405111" cy="259045"/>
    <xdr:sp macro="" textlink="">
      <xdr:nvSpPr>
        <xdr:cNvPr id="430" name="n_3aveValue【港湾・漁港】&#10;有形固定資産減価償却率">
          <a:extLst>
            <a:ext uri="{FF2B5EF4-FFF2-40B4-BE49-F238E27FC236}">
              <a16:creationId xmlns:a16="http://schemas.microsoft.com/office/drawing/2014/main" id="{00000000-0008-0000-0100-0000AE010000}"/>
            </a:ext>
          </a:extLst>
        </xdr:cNvPr>
        <xdr:cNvSpPr txBox="1"/>
      </xdr:nvSpPr>
      <xdr:spPr>
        <a:xfrm>
          <a:off x="1816744" y="1754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33038</xdr:rowOff>
    </xdr:from>
    <xdr:ext cx="405111" cy="259045"/>
    <xdr:sp macro="" textlink="">
      <xdr:nvSpPr>
        <xdr:cNvPr id="431" name="n_4aveValue【港湾・漁港】&#10;有形固定資産減価償却率">
          <a:extLst>
            <a:ext uri="{FF2B5EF4-FFF2-40B4-BE49-F238E27FC236}">
              <a16:creationId xmlns:a16="http://schemas.microsoft.com/office/drawing/2014/main" id="{00000000-0008-0000-0100-0000AF010000}"/>
            </a:ext>
          </a:extLst>
        </xdr:cNvPr>
        <xdr:cNvSpPr txBox="1"/>
      </xdr:nvSpPr>
      <xdr:spPr>
        <a:xfrm>
          <a:off x="927744" y="17692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131463</xdr:rowOff>
    </xdr:from>
    <xdr:ext cx="405111" cy="259045"/>
    <xdr:sp macro="" textlink="">
      <xdr:nvSpPr>
        <xdr:cNvPr id="432" name="n_1mainValue【港湾・漁港】&#10;有形固定資産減価償却率">
          <a:extLst>
            <a:ext uri="{FF2B5EF4-FFF2-40B4-BE49-F238E27FC236}">
              <a16:creationId xmlns:a16="http://schemas.microsoft.com/office/drawing/2014/main" id="{00000000-0008-0000-0100-0000B0010000}"/>
            </a:ext>
          </a:extLst>
        </xdr:cNvPr>
        <xdr:cNvSpPr txBox="1"/>
      </xdr:nvSpPr>
      <xdr:spPr>
        <a:xfrm>
          <a:off x="3582044" y="18133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102888</xdr:rowOff>
    </xdr:from>
    <xdr:ext cx="405111" cy="259045"/>
    <xdr:sp macro="" textlink="">
      <xdr:nvSpPr>
        <xdr:cNvPr id="433" name="n_2mainValue【港湾・漁港】&#10;有形固定資産減価償却率">
          <a:extLst>
            <a:ext uri="{FF2B5EF4-FFF2-40B4-BE49-F238E27FC236}">
              <a16:creationId xmlns:a16="http://schemas.microsoft.com/office/drawing/2014/main" id="{00000000-0008-0000-0100-0000B1010000}"/>
            </a:ext>
          </a:extLst>
        </xdr:cNvPr>
        <xdr:cNvSpPr txBox="1"/>
      </xdr:nvSpPr>
      <xdr:spPr>
        <a:xfrm>
          <a:off x="2705744" y="18105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72407</xdr:rowOff>
    </xdr:from>
    <xdr:ext cx="405111" cy="259045"/>
    <xdr:sp macro="" textlink="">
      <xdr:nvSpPr>
        <xdr:cNvPr id="434" name="n_3mainValue【港湾・漁港】&#10;有形固定資産減価償却率">
          <a:extLst>
            <a:ext uri="{FF2B5EF4-FFF2-40B4-BE49-F238E27FC236}">
              <a16:creationId xmlns:a16="http://schemas.microsoft.com/office/drawing/2014/main" id="{00000000-0008-0000-0100-0000B2010000}"/>
            </a:ext>
          </a:extLst>
        </xdr:cNvPr>
        <xdr:cNvSpPr txBox="1"/>
      </xdr:nvSpPr>
      <xdr:spPr>
        <a:xfrm>
          <a:off x="1816744" y="1807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43832</xdr:rowOff>
    </xdr:from>
    <xdr:ext cx="405111" cy="259045"/>
    <xdr:sp macro="" textlink="">
      <xdr:nvSpPr>
        <xdr:cNvPr id="435" name="n_4mainValue【港湾・漁港】&#10;有形固定資産減価償却率">
          <a:extLst>
            <a:ext uri="{FF2B5EF4-FFF2-40B4-BE49-F238E27FC236}">
              <a16:creationId xmlns:a16="http://schemas.microsoft.com/office/drawing/2014/main" id="{00000000-0008-0000-0100-0000B3010000}"/>
            </a:ext>
          </a:extLst>
        </xdr:cNvPr>
        <xdr:cNvSpPr txBox="1"/>
      </xdr:nvSpPr>
      <xdr:spPr>
        <a:xfrm>
          <a:off x="927744" y="1804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a:extLst>
            <a:ext uri="{FF2B5EF4-FFF2-40B4-BE49-F238E27FC236}">
              <a16:creationId xmlns:a16="http://schemas.microsoft.com/office/drawing/2014/main" id="{00000000-0008-0000-0100-0000B4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a:extLst>
            <a:ext uri="{FF2B5EF4-FFF2-40B4-BE49-F238E27FC236}">
              <a16:creationId xmlns:a16="http://schemas.microsoft.com/office/drawing/2014/main" id="{00000000-0008-0000-0100-0000B5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a:extLst>
            <a:ext uri="{FF2B5EF4-FFF2-40B4-BE49-F238E27FC236}">
              <a16:creationId xmlns:a16="http://schemas.microsoft.com/office/drawing/2014/main" id="{00000000-0008-0000-0100-0000B6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a:extLst>
            <a:ext uri="{FF2B5EF4-FFF2-40B4-BE49-F238E27FC236}">
              <a16:creationId xmlns:a16="http://schemas.microsoft.com/office/drawing/2014/main" id="{00000000-0008-0000-0100-0000B7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a:extLst>
            <a:ext uri="{FF2B5EF4-FFF2-40B4-BE49-F238E27FC236}">
              <a16:creationId xmlns:a16="http://schemas.microsoft.com/office/drawing/2014/main" id="{00000000-0008-0000-0100-0000B8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a:extLst>
            <a:ext uri="{FF2B5EF4-FFF2-40B4-BE49-F238E27FC236}">
              <a16:creationId xmlns:a16="http://schemas.microsoft.com/office/drawing/2014/main" id="{00000000-0008-0000-0100-0000B9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a:extLst>
            <a:ext uri="{FF2B5EF4-FFF2-40B4-BE49-F238E27FC236}">
              <a16:creationId xmlns:a16="http://schemas.microsoft.com/office/drawing/2014/main" id="{00000000-0008-0000-0100-0000BA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a:extLst>
            <a:ext uri="{FF2B5EF4-FFF2-40B4-BE49-F238E27FC236}">
              <a16:creationId xmlns:a16="http://schemas.microsoft.com/office/drawing/2014/main" id="{00000000-0008-0000-0100-0000BB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a:extLst>
            <a:ext uri="{FF2B5EF4-FFF2-40B4-BE49-F238E27FC236}">
              <a16:creationId xmlns:a16="http://schemas.microsoft.com/office/drawing/2014/main" id="{00000000-0008-0000-0100-0000BC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a:extLst>
            <a:ext uri="{FF2B5EF4-FFF2-40B4-BE49-F238E27FC236}">
              <a16:creationId xmlns:a16="http://schemas.microsoft.com/office/drawing/2014/main" id="{00000000-0008-0000-0100-0000BD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6" name="直線コネクタ 445">
          <a:extLst>
            <a:ext uri="{FF2B5EF4-FFF2-40B4-BE49-F238E27FC236}">
              <a16:creationId xmlns:a16="http://schemas.microsoft.com/office/drawing/2014/main" id="{00000000-0008-0000-0100-0000BE010000}"/>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64606</xdr:rowOff>
    </xdr:from>
    <xdr:ext cx="248786" cy="259045"/>
    <xdr:sp macro="" textlink="">
      <xdr:nvSpPr>
        <xdr:cNvPr id="447" name="テキスト ボックス 446">
          <a:extLst>
            <a:ext uri="{FF2B5EF4-FFF2-40B4-BE49-F238E27FC236}">
              <a16:creationId xmlns:a16="http://schemas.microsoft.com/office/drawing/2014/main" id="{00000000-0008-0000-0100-0000BF010000}"/>
            </a:ext>
          </a:extLst>
        </xdr:cNvPr>
        <xdr:cNvSpPr txBox="1"/>
      </xdr:nvSpPr>
      <xdr:spPr>
        <a:xfrm>
          <a:off x="6355214" y="1858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48" name="直線コネクタ 447">
          <a:extLst>
            <a:ext uri="{FF2B5EF4-FFF2-40B4-BE49-F238E27FC236}">
              <a16:creationId xmlns:a16="http://schemas.microsoft.com/office/drawing/2014/main" id="{00000000-0008-0000-0100-0000C0010000}"/>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106</xdr:row>
      <xdr:rowOff>80934</xdr:rowOff>
    </xdr:from>
    <xdr:ext cx="595419" cy="259045"/>
    <xdr:sp macro="" textlink="">
      <xdr:nvSpPr>
        <xdr:cNvPr id="449" name="テキスト ボックス 448">
          <a:extLst>
            <a:ext uri="{FF2B5EF4-FFF2-40B4-BE49-F238E27FC236}">
              <a16:creationId xmlns:a16="http://schemas.microsoft.com/office/drawing/2014/main" id="{00000000-0008-0000-0100-0000C1010000}"/>
            </a:ext>
          </a:extLst>
        </xdr:cNvPr>
        <xdr:cNvSpPr txBox="1"/>
      </xdr:nvSpPr>
      <xdr:spPr>
        <a:xfrm>
          <a:off x="6008581" y="1825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50" name="直線コネクタ 449">
          <a:extLst>
            <a:ext uri="{FF2B5EF4-FFF2-40B4-BE49-F238E27FC236}">
              <a16:creationId xmlns:a16="http://schemas.microsoft.com/office/drawing/2014/main" id="{00000000-0008-0000-0100-0000C2010000}"/>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97263</xdr:rowOff>
    </xdr:from>
    <xdr:ext cx="595419" cy="259045"/>
    <xdr:sp macro="" textlink="">
      <xdr:nvSpPr>
        <xdr:cNvPr id="451" name="テキスト ボックス 450">
          <a:extLst>
            <a:ext uri="{FF2B5EF4-FFF2-40B4-BE49-F238E27FC236}">
              <a16:creationId xmlns:a16="http://schemas.microsoft.com/office/drawing/2014/main" id="{00000000-0008-0000-0100-0000C3010000}"/>
            </a:ext>
          </a:extLst>
        </xdr:cNvPr>
        <xdr:cNvSpPr txBox="1"/>
      </xdr:nvSpPr>
      <xdr:spPr>
        <a:xfrm>
          <a:off x="6008581" y="17928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52" name="直線コネクタ 451">
          <a:extLst>
            <a:ext uri="{FF2B5EF4-FFF2-40B4-BE49-F238E27FC236}">
              <a16:creationId xmlns:a16="http://schemas.microsoft.com/office/drawing/2014/main" id="{00000000-0008-0000-0100-0000C4010000}"/>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113591</xdr:rowOff>
    </xdr:from>
    <xdr:ext cx="595419" cy="259045"/>
    <xdr:sp macro="" textlink="">
      <xdr:nvSpPr>
        <xdr:cNvPr id="453" name="テキスト ボックス 452">
          <a:extLst>
            <a:ext uri="{FF2B5EF4-FFF2-40B4-BE49-F238E27FC236}">
              <a16:creationId xmlns:a16="http://schemas.microsoft.com/office/drawing/2014/main" id="{00000000-0008-0000-0100-0000C5010000}"/>
            </a:ext>
          </a:extLst>
        </xdr:cNvPr>
        <xdr:cNvSpPr txBox="1"/>
      </xdr:nvSpPr>
      <xdr:spPr>
        <a:xfrm>
          <a:off x="6008581" y="1760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4" name="直線コネクタ 453">
          <a:extLst>
            <a:ext uri="{FF2B5EF4-FFF2-40B4-BE49-F238E27FC236}">
              <a16:creationId xmlns:a16="http://schemas.microsoft.com/office/drawing/2014/main" id="{00000000-0008-0000-0100-0000C6010000}"/>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100</xdr:row>
      <xdr:rowOff>129920</xdr:rowOff>
    </xdr:from>
    <xdr:ext cx="685572" cy="259045"/>
    <xdr:sp macro="" textlink="">
      <xdr:nvSpPr>
        <xdr:cNvPr id="455" name="テキスト ボックス 454">
          <a:extLst>
            <a:ext uri="{FF2B5EF4-FFF2-40B4-BE49-F238E27FC236}">
              <a16:creationId xmlns:a16="http://schemas.microsoft.com/office/drawing/2014/main" id="{00000000-0008-0000-0100-0000C7010000}"/>
            </a:ext>
          </a:extLst>
        </xdr:cNvPr>
        <xdr:cNvSpPr txBox="1"/>
      </xdr:nvSpPr>
      <xdr:spPr>
        <a:xfrm>
          <a:off x="5918428" y="1727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6" name="直線コネクタ 455">
          <a:extLst>
            <a:ext uri="{FF2B5EF4-FFF2-40B4-BE49-F238E27FC236}">
              <a16:creationId xmlns:a16="http://schemas.microsoft.com/office/drawing/2014/main" id="{00000000-0008-0000-0100-0000C8010000}"/>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98</xdr:row>
      <xdr:rowOff>146248</xdr:rowOff>
    </xdr:from>
    <xdr:ext cx="685572" cy="259045"/>
    <xdr:sp macro="" textlink="">
      <xdr:nvSpPr>
        <xdr:cNvPr id="457" name="テキスト ボックス 456">
          <a:extLst>
            <a:ext uri="{FF2B5EF4-FFF2-40B4-BE49-F238E27FC236}">
              <a16:creationId xmlns:a16="http://schemas.microsoft.com/office/drawing/2014/main" id="{00000000-0008-0000-0100-0000C9010000}"/>
            </a:ext>
          </a:extLst>
        </xdr:cNvPr>
        <xdr:cNvSpPr txBox="1"/>
      </xdr:nvSpPr>
      <xdr:spPr>
        <a:xfrm>
          <a:off x="5918428" y="16948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00000000-0008-0000-0100-0000CA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9" name="テキスト ボックス 458">
          <a:extLst>
            <a:ext uri="{FF2B5EF4-FFF2-40B4-BE49-F238E27FC236}">
              <a16:creationId xmlns:a16="http://schemas.microsoft.com/office/drawing/2014/main" id="{00000000-0008-0000-0100-0000CB010000}"/>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港湾・漁港】&#10;一人当たり有形固定資産（償却資産）額グラフ枠">
          <a:extLst>
            <a:ext uri="{FF2B5EF4-FFF2-40B4-BE49-F238E27FC236}">
              <a16:creationId xmlns:a16="http://schemas.microsoft.com/office/drawing/2014/main" id="{00000000-0008-0000-0100-0000CC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148837</xdr:rowOff>
    </xdr:from>
    <xdr:to>
      <xdr:col>54</xdr:col>
      <xdr:colOff>189865</xdr:colOff>
      <xdr:row>109</xdr:row>
      <xdr:rowOff>35379</xdr:rowOff>
    </xdr:to>
    <xdr:cxnSp macro="">
      <xdr:nvCxnSpPr>
        <xdr:cNvPr id="461" name="直線コネクタ 460">
          <a:extLst>
            <a:ext uri="{FF2B5EF4-FFF2-40B4-BE49-F238E27FC236}">
              <a16:creationId xmlns:a16="http://schemas.microsoft.com/office/drawing/2014/main" id="{00000000-0008-0000-0100-0000CD010000}"/>
            </a:ext>
          </a:extLst>
        </xdr:cNvPr>
        <xdr:cNvCxnSpPr/>
      </xdr:nvCxnSpPr>
      <xdr:spPr>
        <a:xfrm flipV="1">
          <a:off x="10476865" y="17293837"/>
          <a:ext cx="0" cy="1429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39206</xdr:rowOff>
    </xdr:from>
    <xdr:ext cx="249299" cy="259045"/>
    <xdr:sp macro="" textlink="">
      <xdr:nvSpPr>
        <xdr:cNvPr id="462" name="【港湾・漁港】&#10;一人当たり有形固定資産（償却資産）額最小値テキスト">
          <a:extLst>
            <a:ext uri="{FF2B5EF4-FFF2-40B4-BE49-F238E27FC236}">
              <a16:creationId xmlns:a16="http://schemas.microsoft.com/office/drawing/2014/main" id="{00000000-0008-0000-0100-0000CE010000}"/>
            </a:ext>
          </a:extLst>
        </xdr:cNvPr>
        <xdr:cNvSpPr txBox="1"/>
      </xdr:nvSpPr>
      <xdr:spPr>
        <a:xfrm>
          <a:off x="10515600" y="1872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35379</xdr:rowOff>
    </xdr:from>
    <xdr:to>
      <xdr:col>55</xdr:col>
      <xdr:colOff>88900</xdr:colOff>
      <xdr:row>109</xdr:row>
      <xdr:rowOff>35379</xdr:rowOff>
    </xdr:to>
    <xdr:cxnSp macro="">
      <xdr:nvCxnSpPr>
        <xdr:cNvPr id="463" name="直線コネクタ 462">
          <a:extLst>
            <a:ext uri="{FF2B5EF4-FFF2-40B4-BE49-F238E27FC236}">
              <a16:creationId xmlns:a16="http://schemas.microsoft.com/office/drawing/2014/main" id="{00000000-0008-0000-0100-0000CF010000}"/>
            </a:ext>
          </a:extLst>
        </xdr:cNvPr>
        <xdr:cNvCxnSpPr/>
      </xdr:nvCxnSpPr>
      <xdr:spPr>
        <a:xfrm>
          <a:off x="10388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95514</xdr:rowOff>
    </xdr:from>
    <xdr:ext cx="690189" cy="259045"/>
    <xdr:sp macro="" textlink="">
      <xdr:nvSpPr>
        <xdr:cNvPr id="464" name="【港湾・漁港】&#10;一人当たり有形固定資産（償却資産）額最大値テキスト">
          <a:extLst>
            <a:ext uri="{FF2B5EF4-FFF2-40B4-BE49-F238E27FC236}">
              <a16:creationId xmlns:a16="http://schemas.microsoft.com/office/drawing/2014/main" id="{00000000-0008-0000-0100-0000D0010000}"/>
            </a:ext>
          </a:extLst>
        </xdr:cNvPr>
        <xdr:cNvSpPr txBox="1"/>
      </xdr:nvSpPr>
      <xdr:spPr>
        <a:xfrm>
          <a:off x="10515600" y="1706906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1,313,273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148837</xdr:rowOff>
    </xdr:from>
    <xdr:to>
      <xdr:col>55</xdr:col>
      <xdr:colOff>88900</xdr:colOff>
      <xdr:row>100</xdr:row>
      <xdr:rowOff>148837</xdr:rowOff>
    </xdr:to>
    <xdr:cxnSp macro="">
      <xdr:nvCxnSpPr>
        <xdr:cNvPr id="465" name="直線コネクタ 464">
          <a:extLst>
            <a:ext uri="{FF2B5EF4-FFF2-40B4-BE49-F238E27FC236}">
              <a16:creationId xmlns:a16="http://schemas.microsoft.com/office/drawing/2014/main" id="{00000000-0008-0000-0100-0000D1010000}"/>
            </a:ext>
          </a:extLst>
        </xdr:cNvPr>
        <xdr:cNvCxnSpPr/>
      </xdr:nvCxnSpPr>
      <xdr:spPr>
        <a:xfrm>
          <a:off x="10388600" y="1729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91504</xdr:rowOff>
    </xdr:from>
    <xdr:ext cx="599010" cy="259045"/>
    <xdr:sp macro="" textlink="">
      <xdr:nvSpPr>
        <xdr:cNvPr id="466" name="【港湾・漁港】&#10;一人当たり有形固定資産（償却資産）額平均値テキスト">
          <a:extLst>
            <a:ext uri="{FF2B5EF4-FFF2-40B4-BE49-F238E27FC236}">
              <a16:creationId xmlns:a16="http://schemas.microsoft.com/office/drawing/2014/main" id="{00000000-0008-0000-0100-0000D2010000}"/>
            </a:ext>
          </a:extLst>
        </xdr:cNvPr>
        <xdr:cNvSpPr txBox="1"/>
      </xdr:nvSpPr>
      <xdr:spPr>
        <a:xfrm>
          <a:off x="10515600" y="184366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113077</xdr:rowOff>
    </xdr:from>
    <xdr:to>
      <xdr:col>55</xdr:col>
      <xdr:colOff>50800</xdr:colOff>
      <xdr:row>108</xdr:row>
      <xdr:rowOff>43227</xdr:rowOff>
    </xdr:to>
    <xdr:sp macro="" textlink="">
      <xdr:nvSpPr>
        <xdr:cNvPr id="467" name="フローチャート: 判断 466">
          <a:extLst>
            <a:ext uri="{FF2B5EF4-FFF2-40B4-BE49-F238E27FC236}">
              <a16:creationId xmlns:a16="http://schemas.microsoft.com/office/drawing/2014/main" id="{00000000-0008-0000-0100-0000D3010000}"/>
            </a:ext>
          </a:extLst>
        </xdr:cNvPr>
        <xdr:cNvSpPr/>
      </xdr:nvSpPr>
      <xdr:spPr>
        <a:xfrm>
          <a:off x="10426700" y="18458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124789</xdr:rowOff>
    </xdr:from>
    <xdr:to>
      <xdr:col>50</xdr:col>
      <xdr:colOff>165100</xdr:colOff>
      <xdr:row>108</xdr:row>
      <xdr:rowOff>54939</xdr:rowOff>
    </xdr:to>
    <xdr:sp macro="" textlink="">
      <xdr:nvSpPr>
        <xdr:cNvPr id="468" name="フローチャート: 判断 467">
          <a:extLst>
            <a:ext uri="{FF2B5EF4-FFF2-40B4-BE49-F238E27FC236}">
              <a16:creationId xmlns:a16="http://schemas.microsoft.com/office/drawing/2014/main" id="{00000000-0008-0000-0100-0000D4010000}"/>
            </a:ext>
          </a:extLst>
        </xdr:cNvPr>
        <xdr:cNvSpPr/>
      </xdr:nvSpPr>
      <xdr:spPr>
        <a:xfrm>
          <a:off x="9588500" y="18469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151874</xdr:rowOff>
    </xdr:from>
    <xdr:to>
      <xdr:col>46</xdr:col>
      <xdr:colOff>38100</xdr:colOff>
      <xdr:row>108</xdr:row>
      <xdr:rowOff>82024</xdr:rowOff>
    </xdr:to>
    <xdr:sp macro="" textlink="">
      <xdr:nvSpPr>
        <xdr:cNvPr id="469" name="フローチャート: 判断 468">
          <a:extLst>
            <a:ext uri="{FF2B5EF4-FFF2-40B4-BE49-F238E27FC236}">
              <a16:creationId xmlns:a16="http://schemas.microsoft.com/office/drawing/2014/main" id="{00000000-0008-0000-0100-0000D5010000}"/>
            </a:ext>
          </a:extLst>
        </xdr:cNvPr>
        <xdr:cNvSpPr/>
      </xdr:nvSpPr>
      <xdr:spPr>
        <a:xfrm>
          <a:off x="8699500" y="18497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154156</xdr:rowOff>
    </xdr:from>
    <xdr:to>
      <xdr:col>41</xdr:col>
      <xdr:colOff>101600</xdr:colOff>
      <xdr:row>108</xdr:row>
      <xdr:rowOff>84306</xdr:rowOff>
    </xdr:to>
    <xdr:sp macro="" textlink="">
      <xdr:nvSpPr>
        <xdr:cNvPr id="470" name="フローチャート: 判断 469">
          <a:extLst>
            <a:ext uri="{FF2B5EF4-FFF2-40B4-BE49-F238E27FC236}">
              <a16:creationId xmlns:a16="http://schemas.microsoft.com/office/drawing/2014/main" id="{00000000-0008-0000-0100-0000D6010000}"/>
            </a:ext>
          </a:extLst>
        </xdr:cNvPr>
        <xdr:cNvSpPr/>
      </xdr:nvSpPr>
      <xdr:spPr>
        <a:xfrm>
          <a:off x="7810500" y="18499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108</xdr:row>
      <xdr:rowOff>24251</xdr:rowOff>
    </xdr:from>
    <xdr:to>
      <xdr:col>36</xdr:col>
      <xdr:colOff>165100</xdr:colOff>
      <xdr:row>108</xdr:row>
      <xdr:rowOff>125851</xdr:rowOff>
    </xdr:to>
    <xdr:sp macro="" textlink="">
      <xdr:nvSpPr>
        <xdr:cNvPr id="471" name="フローチャート: 判断 470">
          <a:extLst>
            <a:ext uri="{FF2B5EF4-FFF2-40B4-BE49-F238E27FC236}">
              <a16:creationId xmlns:a16="http://schemas.microsoft.com/office/drawing/2014/main" id="{00000000-0008-0000-0100-0000D7010000}"/>
            </a:ext>
          </a:extLst>
        </xdr:cNvPr>
        <xdr:cNvSpPr/>
      </xdr:nvSpPr>
      <xdr:spPr>
        <a:xfrm>
          <a:off x="6921500" y="18540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0000000-0008-0000-0100-0000D8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00000000-0008-0000-0100-0000D9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00000000-0008-0000-0100-0000DA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00000000-0008-0000-0100-0000DB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00000000-0008-0000-0100-0000DC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75433</xdr:rowOff>
    </xdr:from>
    <xdr:to>
      <xdr:col>55</xdr:col>
      <xdr:colOff>50800</xdr:colOff>
      <xdr:row>108</xdr:row>
      <xdr:rowOff>5583</xdr:rowOff>
    </xdr:to>
    <xdr:sp macro="" textlink="">
      <xdr:nvSpPr>
        <xdr:cNvPr id="477" name="楕円 476">
          <a:extLst>
            <a:ext uri="{FF2B5EF4-FFF2-40B4-BE49-F238E27FC236}">
              <a16:creationId xmlns:a16="http://schemas.microsoft.com/office/drawing/2014/main" id="{00000000-0008-0000-0100-0000DD010000}"/>
            </a:ext>
          </a:extLst>
        </xdr:cNvPr>
        <xdr:cNvSpPr/>
      </xdr:nvSpPr>
      <xdr:spPr>
        <a:xfrm>
          <a:off x="10426700" y="18420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98310</xdr:rowOff>
    </xdr:from>
    <xdr:ext cx="599010" cy="259045"/>
    <xdr:sp macro="" textlink="">
      <xdr:nvSpPr>
        <xdr:cNvPr id="478" name="【港湾・漁港】&#10;一人当たり有形固定資産（償却資産）額該当値テキスト">
          <a:extLst>
            <a:ext uri="{FF2B5EF4-FFF2-40B4-BE49-F238E27FC236}">
              <a16:creationId xmlns:a16="http://schemas.microsoft.com/office/drawing/2014/main" id="{00000000-0008-0000-0100-0000DE010000}"/>
            </a:ext>
          </a:extLst>
        </xdr:cNvPr>
        <xdr:cNvSpPr txBox="1"/>
      </xdr:nvSpPr>
      <xdr:spPr>
        <a:xfrm>
          <a:off x="10515600" y="18272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77958</xdr:rowOff>
    </xdr:from>
    <xdr:to>
      <xdr:col>50</xdr:col>
      <xdr:colOff>165100</xdr:colOff>
      <xdr:row>108</xdr:row>
      <xdr:rowOff>8108</xdr:rowOff>
    </xdr:to>
    <xdr:sp macro="" textlink="">
      <xdr:nvSpPr>
        <xdr:cNvPr id="479" name="楕円 478">
          <a:extLst>
            <a:ext uri="{FF2B5EF4-FFF2-40B4-BE49-F238E27FC236}">
              <a16:creationId xmlns:a16="http://schemas.microsoft.com/office/drawing/2014/main" id="{00000000-0008-0000-0100-0000DF010000}"/>
            </a:ext>
          </a:extLst>
        </xdr:cNvPr>
        <xdr:cNvSpPr/>
      </xdr:nvSpPr>
      <xdr:spPr>
        <a:xfrm>
          <a:off x="9588500" y="1842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126233</xdr:rowOff>
    </xdr:from>
    <xdr:to>
      <xdr:col>55</xdr:col>
      <xdr:colOff>0</xdr:colOff>
      <xdr:row>107</xdr:row>
      <xdr:rowOff>128758</xdr:rowOff>
    </xdr:to>
    <xdr:cxnSp macro="">
      <xdr:nvCxnSpPr>
        <xdr:cNvPr id="480" name="直線コネクタ 479">
          <a:extLst>
            <a:ext uri="{FF2B5EF4-FFF2-40B4-BE49-F238E27FC236}">
              <a16:creationId xmlns:a16="http://schemas.microsoft.com/office/drawing/2014/main" id="{00000000-0008-0000-0100-0000E0010000}"/>
            </a:ext>
          </a:extLst>
        </xdr:cNvPr>
        <xdr:cNvCxnSpPr/>
      </xdr:nvCxnSpPr>
      <xdr:spPr>
        <a:xfrm flipV="1">
          <a:off x="9639300" y="18471383"/>
          <a:ext cx="838200" cy="2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79039</xdr:rowOff>
    </xdr:from>
    <xdr:to>
      <xdr:col>46</xdr:col>
      <xdr:colOff>38100</xdr:colOff>
      <xdr:row>108</xdr:row>
      <xdr:rowOff>9189</xdr:rowOff>
    </xdr:to>
    <xdr:sp macro="" textlink="">
      <xdr:nvSpPr>
        <xdr:cNvPr id="481" name="楕円 480">
          <a:extLst>
            <a:ext uri="{FF2B5EF4-FFF2-40B4-BE49-F238E27FC236}">
              <a16:creationId xmlns:a16="http://schemas.microsoft.com/office/drawing/2014/main" id="{00000000-0008-0000-0100-0000E1010000}"/>
            </a:ext>
          </a:extLst>
        </xdr:cNvPr>
        <xdr:cNvSpPr/>
      </xdr:nvSpPr>
      <xdr:spPr>
        <a:xfrm>
          <a:off x="8699500" y="18424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128758</xdr:rowOff>
    </xdr:from>
    <xdr:to>
      <xdr:col>50</xdr:col>
      <xdr:colOff>114300</xdr:colOff>
      <xdr:row>107</xdr:row>
      <xdr:rowOff>129839</xdr:rowOff>
    </xdr:to>
    <xdr:cxnSp macro="">
      <xdr:nvCxnSpPr>
        <xdr:cNvPr id="482" name="直線コネクタ 481">
          <a:extLst>
            <a:ext uri="{FF2B5EF4-FFF2-40B4-BE49-F238E27FC236}">
              <a16:creationId xmlns:a16="http://schemas.microsoft.com/office/drawing/2014/main" id="{00000000-0008-0000-0100-0000E2010000}"/>
            </a:ext>
          </a:extLst>
        </xdr:cNvPr>
        <xdr:cNvCxnSpPr/>
      </xdr:nvCxnSpPr>
      <xdr:spPr>
        <a:xfrm flipV="1">
          <a:off x="8750300" y="18473908"/>
          <a:ext cx="889000" cy="1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81488</xdr:rowOff>
    </xdr:from>
    <xdr:to>
      <xdr:col>41</xdr:col>
      <xdr:colOff>101600</xdr:colOff>
      <xdr:row>108</xdr:row>
      <xdr:rowOff>11638</xdr:rowOff>
    </xdr:to>
    <xdr:sp macro="" textlink="">
      <xdr:nvSpPr>
        <xdr:cNvPr id="483" name="楕円 482">
          <a:extLst>
            <a:ext uri="{FF2B5EF4-FFF2-40B4-BE49-F238E27FC236}">
              <a16:creationId xmlns:a16="http://schemas.microsoft.com/office/drawing/2014/main" id="{00000000-0008-0000-0100-0000E3010000}"/>
            </a:ext>
          </a:extLst>
        </xdr:cNvPr>
        <xdr:cNvSpPr/>
      </xdr:nvSpPr>
      <xdr:spPr>
        <a:xfrm>
          <a:off x="7810500" y="1842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129839</xdr:rowOff>
    </xdr:from>
    <xdr:to>
      <xdr:col>45</xdr:col>
      <xdr:colOff>177800</xdr:colOff>
      <xdr:row>107</xdr:row>
      <xdr:rowOff>132288</xdr:rowOff>
    </xdr:to>
    <xdr:cxnSp macro="">
      <xdr:nvCxnSpPr>
        <xdr:cNvPr id="484" name="直線コネクタ 483">
          <a:extLst>
            <a:ext uri="{FF2B5EF4-FFF2-40B4-BE49-F238E27FC236}">
              <a16:creationId xmlns:a16="http://schemas.microsoft.com/office/drawing/2014/main" id="{00000000-0008-0000-0100-0000E4010000}"/>
            </a:ext>
          </a:extLst>
        </xdr:cNvPr>
        <xdr:cNvCxnSpPr/>
      </xdr:nvCxnSpPr>
      <xdr:spPr>
        <a:xfrm flipV="1">
          <a:off x="7861300" y="18474989"/>
          <a:ext cx="889000" cy="2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83992</xdr:rowOff>
    </xdr:from>
    <xdr:to>
      <xdr:col>36</xdr:col>
      <xdr:colOff>165100</xdr:colOff>
      <xdr:row>108</xdr:row>
      <xdr:rowOff>14142</xdr:rowOff>
    </xdr:to>
    <xdr:sp macro="" textlink="">
      <xdr:nvSpPr>
        <xdr:cNvPr id="485" name="楕円 484">
          <a:extLst>
            <a:ext uri="{FF2B5EF4-FFF2-40B4-BE49-F238E27FC236}">
              <a16:creationId xmlns:a16="http://schemas.microsoft.com/office/drawing/2014/main" id="{00000000-0008-0000-0100-0000E5010000}"/>
            </a:ext>
          </a:extLst>
        </xdr:cNvPr>
        <xdr:cNvSpPr/>
      </xdr:nvSpPr>
      <xdr:spPr>
        <a:xfrm>
          <a:off x="6921500" y="18429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132288</xdr:rowOff>
    </xdr:from>
    <xdr:to>
      <xdr:col>41</xdr:col>
      <xdr:colOff>50800</xdr:colOff>
      <xdr:row>107</xdr:row>
      <xdr:rowOff>134792</xdr:rowOff>
    </xdr:to>
    <xdr:cxnSp macro="">
      <xdr:nvCxnSpPr>
        <xdr:cNvPr id="486" name="直線コネクタ 485">
          <a:extLst>
            <a:ext uri="{FF2B5EF4-FFF2-40B4-BE49-F238E27FC236}">
              <a16:creationId xmlns:a16="http://schemas.microsoft.com/office/drawing/2014/main" id="{00000000-0008-0000-0100-0000E6010000}"/>
            </a:ext>
          </a:extLst>
        </xdr:cNvPr>
        <xdr:cNvCxnSpPr/>
      </xdr:nvCxnSpPr>
      <xdr:spPr>
        <a:xfrm flipV="1">
          <a:off x="6972300" y="18477438"/>
          <a:ext cx="889000" cy="2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108</xdr:row>
      <xdr:rowOff>46066</xdr:rowOff>
    </xdr:from>
    <xdr:ext cx="599010" cy="259045"/>
    <xdr:sp macro="" textlink="">
      <xdr:nvSpPr>
        <xdr:cNvPr id="487" name="n_1aveValue【港湾・漁港】&#10;一人当たり有形固定資産（償却資産）額">
          <a:extLst>
            <a:ext uri="{FF2B5EF4-FFF2-40B4-BE49-F238E27FC236}">
              <a16:creationId xmlns:a16="http://schemas.microsoft.com/office/drawing/2014/main" id="{00000000-0008-0000-0100-0000E7010000}"/>
            </a:ext>
          </a:extLst>
        </xdr:cNvPr>
        <xdr:cNvSpPr txBox="1"/>
      </xdr:nvSpPr>
      <xdr:spPr>
        <a:xfrm>
          <a:off x="9327095" y="18562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108</xdr:row>
      <xdr:rowOff>73151</xdr:rowOff>
    </xdr:from>
    <xdr:ext cx="599010" cy="259045"/>
    <xdr:sp macro="" textlink="">
      <xdr:nvSpPr>
        <xdr:cNvPr id="488" name="n_2aveValue【港湾・漁港】&#10;一人当たり有形固定資産（償却資産）額">
          <a:extLst>
            <a:ext uri="{FF2B5EF4-FFF2-40B4-BE49-F238E27FC236}">
              <a16:creationId xmlns:a16="http://schemas.microsoft.com/office/drawing/2014/main" id="{00000000-0008-0000-0100-0000E8010000}"/>
            </a:ext>
          </a:extLst>
        </xdr:cNvPr>
        <xdr:cNvSpPr txBox="1"/>
      </xdr:nvSpPr>
      <xdr:spPr>
        <a:xfrm>
          <a:off x="8450795" y="18589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108</xdr:row>
      <xdr:rowOff>75433</xdr:rowOff>
    </xdr:from>
    <xdr:ext cx="599010" cy="259045"/>
    <xdr:sp macro="" textlink="">
      <xdr:nvSpPr>
        <xdr:cNvPr id="489" name="n_3aveValue【港湾・漁港】&#10;一人当たり有形固定資産（償却資産）額">
          <a:extLst>
            <a:ext uri="{FF2B5EF4-FFF2-40B4-BE49-F238E27FC236}">
              <a16:creationId xmlns:a16="http://schemas.microsoft.com/office/drawing/2014/main" id="{00000000-0008-0000-0100-0000E9010000}"/>
            </a:ext>
          </a:extLst>
        </xdr:cNvPr>
        <xdr:cNvSpPr txBox="1"/>
      </xdr:nvSpPr>
      <xdr:spPr>
        <a:xfrm>
          <a:off x="7561795" y="18592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108</xdr:row>
      <xdr:rowOff>116978</xdr:rowOff>
    </xdr:from>
    <xdr:ext cx="599010" cy="259045"/>
    <xdr:sp macro="" textlink="">
      <xdr:nvSpPr>
        <xdr:cNvPr id="490" name="n_4aveValue【港湾・漁港】&#10;一人当たり有形固定資産（償却資産）額">
          <a:extLst>
            <a:ext uri="{FF2B5EF4-FFF2-40B4-BE49-F238E27FC236}">
              <a16:creationId xmlns:a16="http://schemas.microsoft.com/office/drawing/2014/main" id="{00000000-0008-0000-0100-0000EA010000}"/>
            </a:ext>
          </a:extLst>
        </xdr:cNvPr>
        <xdr:cNvSpPr txBox="1"/>
      </xdr:nvSpPr>
      <xdr:spPr>
        <a:xfrm>
          <a:off x="6672795" y="18633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106</xdr:row>
      <xdr:rowOff>24635</xdr:rowOff>
    </xdr:from>
    <xdr:ext cx="599010" cy="259045"/>
    <xdr:sp macro="" textlink="">
      <xdr:nvSpPr>
        <xdr:cNvPr id="491" name="n_1mainValue【港湾・漁港】&#10;一人当たり有形固定資産（償却資産）額">
          <a:extLst>
            <a:ext uri="{FF2B5EF4-FFF2-40B4-BE49-F238E27FC236}">
              <a16:creationId xmlns:a16="http://schemas.microsoft.com/office/drawing/2014/main" id="{00000000-0008-0000-0100-0000EB010000}"/>
            </a:ext>
          </a:extLst>
        </xdr:cNvPr>
        <xdr:cNvSpPr txBox="1"/>
      </xdr:nvSpPr>
      <xdr:spPr>
        <a:xfrm>
          <a:off x="9327095" y="18198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106</xdr:row>
      <xdr:rowOff>25716</xdr:rowOff>
    </xdr:from>
    <xdr:ext cx="599010" cy="259045"/>
    <xdr:sp macro="" textlink="">
      <xdr:nvSpPr>
        <xdr:cNvPr id="492" name="n_2mainValue【港湾・漁港】&#10;一人当たり有形固定資産（償却資産）額">
          <a:extLst>
            <a:ext uri="{FF2B5EF4-FFF2-40B4-BE49-F238E27FC236}">
              <a16:creationId xmlns:a16="http://schemas.microsoft.com/office/drawing/2014/main" id="{00000000-0008-0000-0100-0000EC010000}"/>
            </a:ext>
          </a:extLst>
        </xdr:cNvPr>
        <xdr:cNvSpPr txBox="1"/>
      </xdr:nvSpPr>
      <xdr:spPr>
        <a:xfrm>
          <a:off x="8450795" y="18199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106</xdr:row>
      <xdr:rowOff>28165</xdr:rowOff>
    </xdr:from>
    <xdr:ext cx="599010" cy="259045"/>
    <xdr:sp macro="" textlink="">
      <xdr:nvSpPr>
        <xdr:cNvPr id="493" name="n_3mainValue【港湾・漁港】&#10;一人当たり有形固定資産（償却資産）額">
          <a:extLst>
            <a:ext uri="{FF2B5EF4-FFF2-40B4-BE49-F238E27FC236}">
              <a16:creationId xmlns:a16="http://schemas.microsoft.com/office/drawing/2014/main" id="{00000000-0008-0000-0100-0000ED010000}"/>
            </a:ext>
          </a:extLst>
        </xdr:cNvPr>
        <xdr:cNvSpPr txBox="1"/>
      </xdr:nvSpPr>
      <xdr:spPr>
        <a:xfrm>
          <a:off x="7561795" y="18201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106</xdr:row>
      <xdr:rowOff>30669</xdr:rowOff>
    </xdr:from>
    <xdr:ext cx="599010" cy="259045"/>
    <xdr:sp macro="" textlink="">
      <xdr:nvSpPr>
        <xdr:cNvPr id="494" name="n_4mainValue【港湾・漁港】&#10;一人当たり有形固定資産（償却資産）額">
          <a:extLst>
            <a:ext uri="{FF2B5EF4-FFF2-40B4-BE49-F238E27FC236}">
              <a16:creationId xmlns:a16="http://schemas.microsoft.com/office/drawing/2014/main" id="{00000000-0008-0000-0100-0000EE010000}"/>
            </a:ext>
          </a:extLst>
        </xdr:cNvPr>
        <xdr:cNvSpPr txBox="1"/>
      </xdr:nvSpPr>
      <xdr:spPr>
        <a:xfrm>
          <a:off x="6672795" y="18204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00000000-0008-0000-0100-0000EF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00000000-0008-0000-0100-0000F0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00000000-0008-0000-0100-0000F1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00000000-0008-0000-0100-0000F2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00000000-0008-0000-0100-0000F3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00000000-0008-0000-0100-0000F4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00000000-0008-0000-0100-0000F5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00000000-0008-0000-0100-0000F6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a:extLst>
            <a:ext uri="{FF2B5EF4-FFF2-40B4-BE49-F238E27FC236}">
              <a16:creationId xmlns:a16="http://schemas.microsoft.com/office/drawing/2014/main" id="{00000000-0008-0000-0100-0000F7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id="{00000000-0008-0000-0100-0000F8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a:extLst>
            <a:ext uri="{FF2B5EF4-FFF2-40B4-BE49-F238E27FC236}">
              <a16:creationId xmlns:a16="http://schemas.microsoft.com/office/drawing/2014/main" id="{00000000-0008-0000-0100-0000F9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6" name="直線コネクタ 505">
          <a:extLst>
            <a:ext uri="{FF2B5EF4-FFF2-40B4-BE49-F238E27FC236}">
              <a16:creationId xmlns:a16="http://schemas.microsoft.com/office/drawing/2014/main" id="{00000000-0008-0000-0100-0000FA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7" name="テキスト ボックス 506">
          <a:extLst>
            <a:ext uri="{FF2B5EF4-FFF2-40B4-BE49-F238E27FC236}">
              <a16:creationId xmlns:a16="http://schemas.microsoft.com/office/drawing/2014/main" id="{00000000-0008-0000-0100-0000FB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8" name="直線コネクタ 507">
          <a:extLst>
            <a:ext uri="{FF2B5EF4-FFF2-40B4-BE49-F238E27FC236}">
              <a16:creationId xmlns:a16="http://schemas.microsoft.com/office/drawing/2014/main" id="{00000000-0008-0000-0100-0000FC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9" name="テキスト ボックス 508">
          <a:extLst>
            <a:ext uri="{FF2B5EF4-FFF2-40B4-BE49-F238E27FC236}">
              <a16:creationId xmlns:a16="http://schemas.microsoft.com/office/drawing/2014/main" id="{00000000-0008-0000-0100-0000FD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0" name="直線コネクタ 509">
          <a:extLst>
            <a:ext uri="{FF2B5EF4-FFF2-40B4-BE49-F238E27FC236}">
              <a16:creationId xmlns:a16="http://schemas.microsoft.com/office/drawing/2014/main" id="{00000000-0008-0000-0100-0000FE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1" name="テキスト ボックス 510">
          <a:extLst>
            <a:ext uri="{FF2B5EF4-FFF2-40B4-BE49-F238E27FC236}">
              <a16:creationId xmlns:a16="http://schemas.microsoft.com/office/drawing/2014/main" id="{00000000-0008-0000-0100-0000FF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2" name="直線コネクタ 511">
          <a:extLst>
            <a:ext uri="{FF2B5EF4-FFF2-40B4-BE49-F238E27FC236}">
              <a16:creationId xmlns:a16="http://schemas.microsoft.com/office/drawing/2014/main" id="{00000000-0008-0000-0100-00000002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3" name="テキスト ボックス 512">
          <a:extLst>
            <a:ext uri="{FF2B5EF4-FFF2-40B4-BE49-F238E27FC236}">
              <a16:creationId xmlns:a16="http://schemas.microsoft.com/office/drawing/2014/main" id="{00000000-0008-0000-0100-00000102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4" name="直線コネクタ 513">
          <a:extLst>
            <a:ext uri="{FF2B5EF4-FFF2-40B4-BE49-F238E27FC236}">
              <a16:creationId xmlns:a16="http://schemas.microsoft.com/office/drawing/2014/main" id="{00000000-0008-0000-0100-00000202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5" name="テキスト ボックス 514">
          <a:extLst>
            <a:ext uri="{FF2B5EF4-FFF2-40B4-BE49-F238E27FC236}">
              <a16:creationId xmlns:a16="http://schemas.microsoft.com/office/drawing/2014/main" id="{00000000-0008-0000-0100-00000302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a:extLst>
            <a:ext uri="{FF2B5EF4-FFF2-40B4-BE49-F238E27FC236}">
              <a16:creationId xmlns:a16="http://schemas.microsoft.com/office/drawing/2014/main" id="{00000000-0008-0000-0100-000004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7" name="テキスト ボックス 516">
          <a:extLst>
            <a:ext uri="{FF2B5EF4-FFF2-40B4-BE49-F238E27FC236}">
              <a16:creationId xmlns:a16="http://schemas.microsoft.com/office/drawing/2014/main" id="{00000000-0008-0000-0100-00000502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8" name="【認定こども園・幼稚園・保育所】&#10;有形固定資産減価償却率グラフ枠">
          <a:extLst>
            <a:ext uri="{FF2B5EF4-FFF2-40B4-BE49-F238E27FC236}">
              <a16:creationId xmlns:a16="http://schemas.microsoft.com/office/drawing/2014/main" id="{00000000-0008-0000-0100-000006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76200</xdr:rowOff>
    </xdr:from>
    <xdr:to>
      <xdr:col>85</xdr:col>
      <xdr:colOff>126364</xdr:colOff>
      <xdr:row>42</xdr:row>
      <xdr:rowOff>38100</xdr:rowOff>
    </xdr:to>
    <xdr:cxnSp macro="">
      <xdr:nvCxnSpPr>
        <xdr:cNvPr id="519" name="直線コネクタ 518">
          <a:extLst>
            <a:ext uri="{FF2B5EF4-FFF2-40B4-BE49-F238E27FC236}">
              <a16:creationId xmlns:a16="http://schemas.microsoft.com/office/drawing/2014/main" id="{00000000-0008-0000-0100-000007020000}"/>
            </a:ext>
          </a:extLst>
        </xdr:cNvPr>
        <xdr:cNvCxnSpPr/>
      </xdr:nvCxnSpPr>
      <xdr:spPr>
        <a:xfrm flipV="1">
          <a:off x="16318864" y="57340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20" name="【認定こども園・幼稚園・保育所】&#10;有形固定資産減価償却率最小値テキスト">
          <a:extLst>
            <a:ext uri="{FF2B5EF4-FFF2-40B4-BE49-F238E27FC236}">
              <a16:creationId xmlns:a16="http://schemas.microsoft.com/office/drawing/2014/main" id="{00000000-0008-0000-0100-000008020000}"/>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1" name="直線コネクタ 520">
          <a:extLst>
            <a:ext uri="{FF2B5EF4-FFF2-40B4-BE49-F238E27FC236}">
              <a16:creationId xmlns:a16="http://schemas.microsoft.com/office/drawing/2014/main" id="{00000000-0008-0000-0100-000009020000}"/>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22877</xdr:rowOff>
    </xdr:from>
    <xdr:ext cx="405111" cy="259045"/>
    <xdr:sp macro="" textlink="">
      <xdr:nvSpPr>
        <xdr:cNvPr id="522" name="【認定こども園・幼稚園・保育所】&#10;有形固定資産減価償却率最大値テキスト">
          <a:extLst>
            <a:ext uri="{FF2B5EF4-FFF2-40B4-BE49-F238E27FC236}">
              <a16:creationId xmlns:a16="http://schemas.microsoft.com/office/drawing/2014/main" id="{00000000-0008-0000-0100-00000A020000}"/>
            </a:ext>
          </a:extLst>
        </xdr:cNvPr>
        <xdr:cNvSpPr txBox="1"/>
      </xdr:nvSpPr>
      <xdr:spPr>
        <a:xfrm>
          <a:off x="16357600" y="550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76200</xdr:rowOff>
    </xdr:from>
    <xdr:to>
      <xdr:col>86</xdr:col>
      <xdr:colOff>25400</xdr:colOff>
      <xdr:row>33</xdr:row>
      <xdr:rowOff>76200</xdr:rowOff>
    </xdr:to>
    <xdr:cxnSp macro="">
      <xdr:nvCxnSpPr>
        <xdr:cNvPr id="523" name="直線コネクタ 522">
          <a:extLst>
            <a:ext uri="{FF2B5EF4-FFF2-40B4-BE49-F238E27FC236}">
              <a16:creationId xmlns:a16="http://schemas.microsoft.com/office/drawing/2014/main" id="{00000000-0008-0000-0100-00000B020000}"/>
            </a:ext>
          </a:extLst>
        </xdr:cNvPr>
        <xdr:cNvCxnSpPr/>
      </xdr:nvCxnSpPr>
      <xdr:spPr>
        <a:xfrm>
          <a:off x="16230600" y="573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76852</xdr:rowOff>
    </xdr:from>
    <xdr:ext cx="405111" cy="259045"/>
    <xdr:sp macro="" textlink="">
      <xdr:nvSpPr>
        <xdr:cNvPr id="524" name="【認定こども園・幼稚園・保育所】&#10;有形固定資産減価償却率平均値テキスト">
          <a:extLst>
            <a:ext uri="{FF2B5EF4-FFF2-40B4-BE49-F238E27FC236}">
              <a16:creationId xmlns:a16="http://schemas.microsoft.com/office/drawing/2014/main" id="{00000000-0008-0000-0100-00000C020000}"/>
            </a:ext>
          </a:extLst>
        </xdr:cNvPr>
        <xdr:cNvSpPr txBox="1"/>
      </xdr:nvSpPr>
      <xdr:spPr>
        <a:xfrm>
          <a:off x="16357600" y="62490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53975</xdr:rowOff>
    </xdr:from>
    <xdr:to>
      <xdr:col>85</xdr:col>
      <xdr:colOff>177800</xdr:colOff>
      <xdr:row>37</xdr:row>
      <xdr:rowOff>155575</xdr:rowOff>
    </xdr:to>
    <xdr:sp macro="" textlink="">
      <xdr:nvSpPr>
        <xdr:cNvPr id="525" name="フローチャート: 判断 524">
          <a:extLst>
            <a:ext uri="{FF2B5EF4-FFF2-40B4-BE49-F238E27FC236}">
              <a16:creationId xmlns:a16="http://schemas.microsoft.com/office/drawing/2014/main" id="{00000000-0008-0000-0100-00000D020000}"/>
            </a:ext>
          </a:extLst>
        </xdr:cNvPr>
        <xdr:cNvSpPr/>
      </xdr:nvSpPr>
      <xdr:spPr>
        <a:xfrm>
          <a:off x="162687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50165</xdr:rowOff>
    </xdr:from>
    <xdr:to>
      <xdr:col>81</xdr:col>
      <xdr:colOff>101600</xdr:colOff>
      <xdr:row>37</xdr:row>
      <xdr:rowOff>151765</xdr:rowOff>
    </xdr:to>
    <xdr:sp macro="" textlink="">
      <xdr:nvSpPr>
        <xdr:cNvPr id="526" name="フローチャート: 判断 525">
          <a:extLst>
            <a:ext uri="{FF2B5EF4-FFF2-40B4-BE49-F238E27FC236}">
              <a16:creationId xmlns:a16="http://schemas.microsoft.com/office/drawing/2014/main" id="{00000000-0008-0000-0100-00000E020000}"/>
            </a:ext>
          </a:extLst>
        </xdr:cNvPr>
        <xdr:cNvSpPr/>
      </xdr:nvSpPr>
      <xdr:spPr>
        <a:xfrm>
          <a:off x="15430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154940</xdr:rowOff>
    </xdr:from>
    <xdr:to>
      <xdr:col>76</xdr:col>
      <xdr:colOff>165100</xdr:colOff>
      <xdr:row>38</xdr:row>
      <xdr:rowOff>85090</xdr:rowOff>
    </xdr:to>
    <xdr:sp macro="" textlink="">
      <xdr:nvSpPr>
        <xdr:cNvPr id="527" name="フローチャート: 判断 526">
          <a:extLst>
            <a:ext uri="{FF2B5EF4-FFF2-40B4-BE49-F238E27FC236}">
              <a16:creationId xmlns:a16="http://schemas.microsoft.com/office/drawing/2014/main" id="{00000000-0008-0000-0100-00000F020000}"/>
            </a:ext>
          </a:extLst>
        </xdr:cNvPr>
        <xdr:cNvSpPr/>
      </xdr:nvSpPr>
      <xdr:spPr>
        <a:xfrm>
          <a:off x="14541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92075</xdr:rowOff>
    </xdr:from>
    <xdr:to>
      <xdr:col>72</xdr:col>
      <xdr:colOff>38100</xdr:colOff>
      <xdr:row>38</xdr:row>
      <xdr:rowOff>22225</xdr:rowOff>
    </xdr:to>
    <xdr:sp macro="" textlink="">
      <xdr:nvSpPr>
        <xdr:cNvPr id="528" name="フローチャート: 判断 527">
          <a:extLst>
            <a:ext uri="{FF2B5EF4-FFF2-40B4-BE49-F238E27FC236}">
              <a16:creationId xmlns:a16="http://schemas.microsoft.com/office/drawing/2014/main" id="{00000000-0008-0000-0100-000010020000}"/>
            </a:ext>
          </a:extLst>
        </xdr:cNvPr>
        <xdr:cNvSpPr/>
      </xdr:nvSpPr>
      <xdr:spPr>
        <a:xfrm>
          <a:off x="136525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114935</xdr:rowOff>
    </xdr:from>
    <xdr:to>
      <xdr:col>67</xdr:col>
      <xdr:colOff>101600</xdr:colOff>
      <xdr:row>38</xdr:row>
      <xdr:rowOff>45085</xdr:rowOff>
    </xdr:to>
    <xdr:sp macro="" textlink="">
      <xdr:nvSpPr>
        <xdr:cNvPr id="529" name="フローチャート: 判断 528">
          <a:extLst>
            <a:ext uri="{FF2B5EF4-FFF2-40B4-BE49-F238E27FC236}">
              <a16:creationId xmlns:a16="http://schemas.microsoft.com/office/drawing/2014/main" id="{00000000-0008-0000-0100-000011020000}"/>
            </a:ext>
          </a:extLst>
        </xdr:cNvPr>
        <xdr:cNvSpPr/>
      </xdr:nvSpPr>
      <xdr:spPr>
        <a:xfrm>
          <a:off x="12763500" y="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00000000-0008-0000-0100-000012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00000000-0008-0000-0100-000013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00000000-0008-0000-0100-000014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00000000-0008-0000-0100-000015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00000000-0008-0000-0100-000016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34925</xdr:rowOff>
    </xdr:from>
    <xdr:to>
      <xdr:col>85</xdr:col>
      <xdr:colOff>177800</xdr:colOff>
      <xdr:row>38</xdr:row>
      <xdr:rowOff>136525</xdr:rowOff>
    </xdr:to>
    <xdr:sp macro="" textlink="">
      <xdr:nvSpPr>
        <xdr:cNvPr id="535" name="楕円 534">
          <a:extLst>
            <a:ext uri="{FF2B5EF4-FFF2-40B4-BE49-F238E27FC236}">
              <a16:creationId xmlns:a16="http://schemas.microsoft.com/office/drawing/2014/main" id="{00000000-0008-0000-0100-000017020000}"/>
            </a:ext>
          </a:extLst>
        </xdr:cNvPr>
        <xdr:cNvSpPr/>
      </xdr:nvSpPr>
      <xdr:spPr>
        <a:xfrm>
          <a:off x="16268700" y="655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13352</xdr:rowOff>
    </xdr:from>
    <xdr:ext cx="405111" cy="259045"/>
    <xdr:sp macro="" textlink="">
      <xdr:nvSpPr>
        <xdr:cNvPr id="536" name="【認定こども園・幼稚園・保育所】&#10;有形固定資産減価償却率該当値テキスト">
          <a:extLst>
            <a:ext uri="{FF2B5EF4-FFF2-40B4-BE49-F238E27FC236}">
              <a16:creationId xmlns:a16="http://schemas.microsoft.com/office/drawing/2014/main" id="{00000000-0008-0000-0100-000018020000}"/>
            </a:ext>
          </a:extLst>
        </xdr:cNvPr>
        <xdr:cNvSpPr txBox="1"/>
      </xdr:nvSpPr>
      <xdr:spPr>
        <a:xfrm>
          <a:off x="16357600" y="652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147320</xdr:rowOff>
    </xdr:from>
    <xdr:to>
      <xdr:col>81</xdr:col>
      <xdr:colOff>101600</xdr:colOff>
      <xdr:row>38</xdr:row>
      <xdr:rowOff>77470</xdr:rowOff>
    </xdr:to>
    <xdr:sp macro="" textlink="">
      <xdr:nvSpPr>
        <xdr:cNvPr id="537" name="楕円 536">
          <a:extLst>
            <a:ext uri="{FF2B5EF4-FFF2-40B4-BE49-F238E27FC236}">
              <a16:creationId xmlns:a16="http://schemas.microsoft.com/office/drawing/2014/main" id="{00000000-0008-0000-0100-000019020000}"/>
            </a:ext>
          </a:extLst>
        </xdr:cNvPr>
        <xdr:cNvSpPr/>
      </xdr:nvSpPr>
      <xdr:spPr>
        <a:xfrm>
          <a:off x="15430500" y="649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26670</xdr:rowOff>
    </xdr:from>
    <xdr:to>
      <xdr:col>85</xdr:col>
      <xdr:colOff>127000</xdr:colOff>
      <xdr:row>38</xdr:row>
      <xdr:rowOff>85725</xdr:rowOff>
    </xdr:to>
    <xdr:cxnSp macro="">
      <xdr:nvCxnSpPr>
        <xdr:cNvPr id="538" name="直線コネクタ 537">
          <a:extLst>
            <a:ext uri="{FF2B5EF4-FFF2-40B4-BE49-F238E27FC236}">
              <a16:creationId xmlns:a16="http://schemas.microsoft.com/office/drawing/2014/main" id="{00000000-0008-0000-0100-00001A020000}"/>
            </a:ext>
          </a:extLst>
        </xdr:cNvPr>
        <xdr:cNvCxnSpPr/>
      </xdr:nvCxnSpPr>
      <xdr:spPr>
        <a:xfrm>
          <a:off x="15481300" y="6541770"/>
          <a:ext cx="8382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135890</xdr:rowOff>
    </xdr:from>
    <xdr:to>
      <xdr:col>76</xdr:col>
      <xdr:colOff>165100</xdr:colOff>
      <xdr:row>38</xdr:row>
      <xdr:rowOff>66040</xdr:rowOff>
    </xdr:to>
    <xdr:sp macro="" textlink="">
      <xdr:nvSpPr>
        <xdr:cNvPr id="539" name="楕円 538">
          <a:extLst>
            <a:ext uri="{FF2B5EF4-FFF2-40B4-BE49-F238E27FC236}">
              <a16:creationId xmlns:a16="http://schemas.microsoft.com/office/drawing/2014/main" id="{00000000-0008-0000-0100-00001B020000}"/>
            </a:ext>
          </a:extLst>
        </xdr:cNvPr>
        <xdr:cNvSpPr/>
      </xdr:nvSpPr>
      <xdr:spPr>
        <a:xfrm>
          <a:off x="14541500" y="647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15240</xdr:rowOff>
    </xdr:from>
    <xdr:to>
      <xdr:col>81</xdr:col>
      <xdr:colOff>50800</xdr:colOff>
      <xdr:row>38</xdr:row>
      <xdr:rowOff>26670</xdr:rowOff>
    </xdr:to>
    <xdr:cxnSp macro="">
      <xdr:nvCxnSpPr>
        <xdr:cNvPr id="540" name="直線コネクタ 539">
          <a:extLst>
            <a:ext uri="{FF2B5EF4-FFF2-40B4-BE49-F238E27FC236}">
              <a16:creationId xmlns:a16="http://schemas.microsoft.com/office/drawing/2014/main" id="{00000000-0008-0000-0100-00001C020000}"/>
            </a:ext>
          </a:extLst>
        </xdr:cNvPr>
        <xdr:cNvCxnSpPr/>
      </xdr:nvCxnSpPr>
      <xdr:spPr>
        <a:xfrm>
          <a:off x="14592300" y="653034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67310</xdr:rowOff>
    </xdr:from>
    <xdr:to>
      <xdr:col>72</xdr:col>
      <xdr:colOff>38100</xdr:colOff>
      <xdr:row>37</xdr:row>
      <xdr:rowOff>168910</xdr:rowOff>
    </xdr:to>
    <xdr:sp macro="" textlink="">
      <xdr:nvSpPr>
        <xdr:cNvPr id="541" name="楕円 540">
          <a:extLst>
            <a:ext uri="{FF2B5EF4-FFF2-40B4-BE49-F238E27FC236}">
              <a16:creationId xmlns:a16="http://schemas.microsoft.com/office/drawing/2014/main" id="{00000000-0008-0000-0100-00001D020000}"/>
            </a:ext>
          </a:extLst>
        </xdr:cNvPr>
        <xdr:cNvSpPr/>
      </xdr:nvSpPr>
      <xdr:spPr>
        <a:xfrm>
          <a:off x="13652500" y="641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118110</xdr:rowOff>
    </xdr:from>
    <xdr:to>
      <xdr:col>76</xdr:col>
      <xdr:colOff>114300</xdr:colOff>
      <xdr:row>38</xdr:row>
      <xdr:rowOff>15240</xdr:rowOff>
    </xdr:to>
    <xdr:cxnSp macro="">
      <xdr:nvCxnSpPr>
        <xdr:cNvPr id="542" name="直線コネクタ 541">
          <a:extLst>
            <a:ext uri="{FF2B5EF4-FFF2-40B4-BE49-F238E27FC236}">
              <a16:creationId xmlns:a16="http://schemas.microsoft.com/office/drawing/2014/main" id="{00000000-0008-0000-0100-00001E020000}"/>
            </a:ext>
          </a:extLst>
        </xdr:cNvPr>
        <xdr:cNvCxnSpPr/>
      </xdr:nvCxnSpPr>
      <xdr:spPr>
        <a:xfrm>
          <a:off x="13703300" y="64617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635</xdr:rowOff>
    </xdr:from>
    <xdr:to>
      <xdr:col>67</xdr:col>
      <xdr:colOff>101600</xdr:colOff>
      <xdr:row>37</xdr:row>
      <xdr:rowOff>102235</xdr:rowOff>
    </xdr:to>
    <xdr:sp macro="" textlink="">
      <xdr:nvSpPr>
        <xdr:cNvPr id="543" name="楕円 542">
          <a:extLst>
            <a:ext uri="{FF2B5EF4-FFF2-40B4-BE49-F238E27FC236}">
              <a16:creationId xmlns:a16="http://schemas.microsoft.com/office/drawing/2014/main" id="{00000000-0008-0000-0100-00001F020000}"/>
            </a:ext>
          </a:extLst>
        </xdr:cNvPr>
        <xdr:cNvSpPr/>
      </xdr:nvSpPr>
      <xdr:spPr>
        <a:xfrm>
          <a:off x="12763500" y="634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51435</xdr:rowOff>
    </xdr:from>
    <xdr:to>
      <xdr:col>71</xdr:col>
      <xdr:colOff>177800</xdr:colOff>
      <xdr:row>37</xdr:row>
      <xdr:rowOff>118110</xdr:rowOff>
    </xdr:to>
    <xdr:cxnSp macro="">
      <xdr:nvCxnSpPr>
        <xdr:cNvPr id="544" name="直線コネクタ 543">
          <a:extLst>
            <a:ext uri="{FF2B5EF4-FFF2-40B4-BE49-F238E27FC236}">
              <a16:creationId xmlns:a16="http://schemas.microsoft.com/office/drawing/2014/main" id="{00000000-0008-0000-0100-000020020000}"/>
            </a:ext>
          </a:extLst>
        </xdr:cNvPr>
        <xdr:cNvCxnSpPr/>
      </xdr:nvCxnSpPr>
      <xdr:spPr>
        <a:xfrm>
          <a:off x="12814300" y="639508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168292</xdr:rowOff>
    </xdr:from>
    <xdr:ext cx="405111" cy="259045"/>
    <xdr:sp macro="" textlink="">
      <xdr:nvSpPr>
        <xdr:cNvPr id="545" name="n_1aveValue【認定こども園・幼稚園・保育所】&#10;有形固定資産減価償却率">
          <a:extLst>
            <a:ext uri="{FF2B5EF4-FFF2-40B4-BE49-F238E27FC236}">
              <a16:creationId xmlns:a16="http://schemas.microsoft.com/office/drawing/2014/main" id="{00000000-0008-0000-0100-000021020000}"/>
            </a:ext>
          </a:extLst>
        </xdr:cNvPr>
        <xdr:cNvSpPr txBox="1"/>
      </xdr:nvSpPr>
      <xdr:spPr>
        <a:xfrm>
          <a:off x="15266044" y="616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76217</xdr:rowOff>
    </xdr:from>
    <xdr:ext cx="405111" cy="259045"/>
    <xdr:sp macro="" textlink="">
      <xdr:nvSpPr>
        <xdr:cNvPr id="546" name="n_2aveValue【認定こども園・幼稚園・保育所】&#10;有形固定資産減価償却率">
          <a:extLst>
            <a:ext uri="{FF2B5EF4-FFF2-40B4-BE49-F238E27FC236}">
              <a16:creationId xmlns:a16="http://schemas.microsoft.com/office/drawing/2014/main" id="{00000000-0008-0000-0100-000022020000}"/>
            </a:ext>
          </a:extLst>
        </xdr:cNvPr>
        <xdr:cNvSpPr txBox="1"/>
      </xdr:nvSpPr>
      <xdr:spPr>
        <a:xfrm>
          <a:off x="14389744" y="659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13352</xdr:rowOff>
    </xdr:from>
    <xdr:ext cx="405111" cy="259045"/>
    <xdr:sp macro="" textlink="">
      <xdr:nvSpPr>
        <xdr:cNvPr id="547" name="n_3aveValue【認定こども園・幼稚園・保育所】&#10;有形固定資産減価償却率">
          <a:extLst>
            <a:ext uri="{FF2B5EF4-FFF2-40B4-BE49-F238E27FC236}">
              <a16:creationId xmlns:a16="http://schemas.microsoft.com/office/drawing/2014/main" id="{00000000-0008-0000-0100-000023020000}"/>
            </a:ext>
          </a:extLst>
        </xdr:cNvPr>
        <xdr:cNvSpPr txBox="1"/>
      </xdr:nvSpPr>
      <xdr:spPr>
        <a:xfrm>
          <a:off x="13500744" y="652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36212</xdr:rowOff>
    </xdr:from>
    <xdr:ext cx="405111" cy="259045"/>
    <xdr:sp macro="" textlink="">
      <xdr:nvSpPr>
        <xdr:cNvPr id="548" name="n_4aveValue【認定こども園・幼稚園・保育所】&#10;有形固定資産減価償却率">
          <a:extLst>
            <a:ext uri="{FF2B5EF4-FFF2-40B4-BE49-F238E27FC236}">
              <a16:creationId xmlns:a16="http://schemas.microsoft.com/office/drawing/2014/main" id="{00000000-0008-0000-0100-000024020000}"/>
            </a:ext>
          </a:extLst>
        </xdr:cNvPr>
        <xdr:cNvSpPr txBox="1"/>
      </xdr:nvSpPr>
      <xdr:spPr>
        <a:xfrm>
          <a:off x="12611744" y="655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68597</xdr:rowOff>
    </xdr:from>
    <xdr:ext cx="405111" cy="259045"/>
    <xdr:sp macro="" textlink="">
      <xdr:nvSpPr>
        <xdr:cNvPr id="549" name="n_1mainValue【認定こども園・幼稚園・保育所】&#10;有形固定資産減価償却率">
          <a:extLst>
            <a:ext uri="{FF2B5EF4-FFF2-40B4-BE49-F238E27FC236}">
              <a16:creationId xmlns:a16="http://schemas.microsoft.com/office/drawing/2014/main" id="{00000000-0008-0000-0100-000025020000}"/>
            </a:ext>
          </a:extLst>
        </xdr:cNvPr>
        <xdr:cNvSpPr txBox="1"/>
      </xdr:nvSpPr>
      <xdr:spPr>
        <a:xfrm>
          <a:off x="15266044" y="658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82567</xdr:rowOff>
    </xdr:from>
    <xdr:ext cx="405111" cy="259045"/>
    <xdr:sp macro="" textlink="">
      <xdr:nvSpPr>
        <xdr:cNvPr id="550" name="n_2mainValue【認定こども園・幼稚園・保育所】&#10;有形固定資産減価償却率">
          <a:extLst>
            <a:ext uri="{FF2B5EF4-FFF2-40B4-BE49-F238E27FC236}">
              <a16:creationId xmlns:a16="http://schemas.microsoft.com/office/drawing/2014/main" id="{00000000-0008-0000-0100-000026020000}"/>
            </a:ext>
          </a:extLst>
        </xdr:cNvPr>
        <xdr:cNvSpPr txBox="1"/>
      </xdr:nvSpPr>
      <xdr:spPr>
        <a:xfrm>
          <a:off x="14389744" y="625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13987</xdr:rowOff>
    </xdr:from>
    <xdr:ext cx="405111" cy="259045"/>
    <xdr:sp macro="" textlink="">
      <xdr:nvSpPr>
        <xdr:cNvPr id="551" name="n_3mainValue【認定こども園・幼稚園・保育所】&#10;有形固定資産減価償却率">
          <a:extLst>
            <a:ext uri="{FF2B5EF4-FFF2-40B4-BE49-F238E27FC236}">
              <a16:creationId xmlns:a16="http://schemas.microsoft.com/office/drawing/2014/main" id="{00000000-0008-0000-0100-000027020000}"/>
            </a:ext>
          </a:extLst>
        </xdr:cNvPr>
        <xdr:cNvSpPr txBox="1"/>
      </xdr:nvSpPr>
      <xdr:spPr>
        <a:xfrm>
          <a:off x="13500744" y="618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118762</xdr:rowOff>
    </xdr:from>
    <xdr:ext cx="405111" cy="259045"/>
    <xdr:sp macro="" textlink="">
      <xdr:nvSpPr>
        <xdr:cNvPr id="552" name="n_4mainValue【認定こども園・幼稚園・保育所】&#10;有形固定資産減価償却率">
          <a:extLst>
            <a:ext uri="{FF2B5EF4-FFF2-40B4-BE49-F238E27FC236}">
              <a16:creationId xmlns:a16="http://schemas.microsoft.com/office/drawing/2014/main" id="{00000000-0008-0000-0100-000028020000}"/>
            </a:ext>
          </a:extLst>
        </xdr:cNvPr>
        <xdr:cNvSpPr txBox="1"/>
      </xdr:nvSpPr>
      <xdr:spPr>
        <a:xfrm>
          <a:off x="12611744" y="611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a:extLst>
            <a:ext uri="{FF2B5EF4-FFF2-40B4-BE49-F238E27FC236}">
              <a16:creationId xmlns:a16="http://schemas.microsoft.com/office/drawing/2014/main" id="{00000000-0008-0000-0100-000029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a:extLst>
            <a:ext uri="{FF2B5EF4-FFF2-40B4-BE49-F238E27FC236}">
              <a16:creationId xmlns:a16="http://schemas.microsoft.com/office/drawing/2014/main" id="{00000000-0008-0000-0100-00002A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a:extLst>
            <a:ext uri="{FF2B5EF4-FFF2-40B4-BE49-F238E27FC236}">
              <a16:creationId xmlns:a16="http://schemas.microsoft.com/office/drawing/2014/main" id="{00000000-0008-0000-0100-00002B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a:extLst>
            <a:ext uri="{FF2B5EF4-FFF2-40B4-BE49-F238E27FC236}">
              <a16:creationId xmlns:a16="http://schemas.microsoft.com/office/drawing/2014/main" id="{00000000-0008-0000-0100-00002C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a:extLst>
            <a:ext uri="{FF2B5EF4-FFF2-40B4-BE49-F238E27FC236}">
              <a16:creationId xmlns:a16="http://schemas.microsoft.com/office/drawing/2014/main" id="{00000000-0008-0000-0100-00002D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a:extLst>
            <a:ext uri="{FF2B5EF4-FFF2-40B4-BE49-F238E27FC236}">
              <a16:creationId xmlns:a16="http://schemas.microsoft.com/office/drawing/2014/main" id="{00000000-0008-0000-0100-00002E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a:extLst>
            <a:ext uri="{FF2B5EF4-FFF2-40B4-BE49-F238E27FC236}">
              <a16:creationId xmlns:a16="http://schemas.microsoft.com/office/drawing/2014/main" id="{00000000-0008-0000-0100-00002F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a:extLst>
            <a:ext uri="{FF2B5EF4-FFF2-40B4-BE49-F238E27FC236}">
              <a16:creationId xmlns:a16="http://schemas.microsoft.com/office/drawing/2014/main" id="{00000000-0008-0000-0100-000030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a:extLst>
            <a:ext uri="{FF2B5EF4-FFF2-40B4-BE49-F238E27FC236}">
              <a16:creationId xmlns:a16="http://schemas.microsoft.com/office/drawing/2014/main" id="{00000000-0008-0000-0100-000031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a:extLst>
            <a:ext uri="{FF2B5EF4-FFF2-40B4-BE49-F238E27FC236}">
              <a16:creationId xmlns:a16="http://schemas.microsoft.com/office/drawing/2014/main" id="{00000000-0008-0000-0100-000032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3" name="直線コネクタ 562">
          <a:extLst>
            <a:ext uri="{FF2B5EF4-FFF2-40B4-BE49-F238E27FC236}">
              <a16:creationId xmlns:a16="http://schemas.microsoft.com/office/drawing/2014/main" id="{00000000-0008-0000-0100-00003302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4" name="テキスト ボックス 563">
          <a:extLst>
            <a:ext uri="{FF2B5EF4-FFF2-40B4-BE49-F238E27FC236}">
              <a16:creationId xmlns:a16="http://schemas.microsoft.com/office/drawing/2014/main" id="{00000000-0008-0000-0100-00003402000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5" name="直線コネクタ 564">
          <a:extLst>
            <a:ext uri="{FF2B5EF4-FFF2-40B4-BE49-F238E27FC236}">
              <a16:creationId xmlns:a16="http://schemas.microsoft.com/office/drawing/2014/main" id="{00000000-0008-0000-0100-00003502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6" name="テキスト ボックス 565">
          <a:extLst>
            <a:ext uri="{FF2B5EF4-FFF2-40B4-BE49-F238E27FC236}">
              <a16:creationId xmlns:a16="http://schemas.microsoft.com/office/drawing/2014/main" id="{00000000-0008-0000-0100-00003602000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7" name="直線コネクタ 566">
          <a:extLst>
            <a:ext uri="{FF2B5EF4-FFF2-40B4-BE49-F238E27FC236}">
              <a16:creationId xmlns:a16="http://schemas.microsoft.com/office/drawing/2014/main" id="{00000000-0008-0000-0100-00003702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8" name="テキスト ボックス 567">
          <a:extLst>
            <a:ext uri="{FF2B5EF4-FFF2-40B4-BE49-F238E27FC236}">
              <a16:creationId xmlns:a16="http://schemas.microsoft.com/office/drawing/2014/main" id="{00000000-0008-0000-0100-00003802000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9" name="直線コネクタ 568">
          <a:extLst>
            <a:ext uri="{FF2B5EF4-FFF2-40B4-BE49-F238E27FC236}">
              <a16:creationId xmlns:a16="http://schemas.microsoft.com/office/drawing/2014/main" id="{00000000-0008-0000-0100-00003902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70" name="テキスト ボックス 569">
          <a:extLst>
            <a:ext uri="{FF2B5EF4-FFF2-40B4-BE49-F238E27FC236}">
              <a16:creationId xmlns:a16="http://schemas.microsoft.com/office/drawing/2014/main" id="{00000000-0008-0000-0100-00003A02000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1" name="直線コネクタ 570">
          <a:extLst>
            <a:ext uri="{FF2B5EF4-FFF2-40B4-BE49-F238E27FC236}">
              <a16:creationId xmlns:a16="http://schemas.microsoft.com/office/drawing/2014/main" id="{00000000-0008-0000-0100-00003B02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72" name="テキスト ボックス 571">
          <a:extLst>
            <a:ext uri="{FF2B5EF4-FFF2-40B4-BE49-F238E27FC236}">
              <a16:creationId xmlns:a16="http://schemas.microsoft.com/office/drawing/2014/main" id="{00000000-0008-0000-0100-00003C02000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3" name="直線コネクタ 572">
          <a:extLst>
            <a:ext uri="{FF2B5EF4-FFF2-40B4-BE49-F238E27FC236}">
              <a16:creationId xmlns:a16="http://schemas.microsoft.com/office/drawing/2014/main" id="{00000000-0008-0000-0100-00003D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4" name="テキスト ボックス 573">
          <a:extLst>
            <a:ext uri="{FF2B5EF4-FFF2-40B4-BE49-F238E27FC236}">
              <a16:creationId xmlns:a16="http://schemas.microsoft.com/office/drawing/2014/main" id="{00000000-0008-0000-0100-00003E02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5" name="【認定こども園・幼稚園・保育所】&#10;一人当たり面積グラフ枠">
          <a:extLst>
            <a:ext uri="{FF2B5EF4-FFF2-40B4-BE49-F238E27FC236}">
              <a16:creationId xmlns:a16="http://schemas.microsoft.com/office/drawing/2014/main" id="{00000000-0008-0000-0100-00003F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45720</xdr:rowOff>
    </xdr:from>
    <xdr:to>
      <xdr:col>116</xdr:col>
      <xdr:colOff>62864</xdr:colOff>
      <xdr:row>42</xdr:row>
      <xdr:rowOff>22860</xdr:rowOff>
    </xdr:to>
    <xdr:cxnSp macro="">
      <xdr:nvCxnSpPr>
        <xdr:cNvPr id="576" name="直線コネクタ 575">
          <a:extLst>
            <a:ext uri="{FF2B5EF4-FFF2-40B4-BE49-F238E27FC236}">
              <a16:creationId xmlns:a16="http://schemas.microsoft.com/office/drawing/2014/main" id="{00000000-0008-0000-0100-000040020000}"/>
            </a:ext>
          </a:extLst>
        </xdr:cNvPr>
        <xdr:cNvCxnSpPr/>
      </xdr:nvCxnSpPr>
      <xdr:spPr>
        <a:xfrm flipV="1">
          <a:off x="22160864" y="587502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macro="" textlink="">
      <xdr:nvSpPr>
        <xdr:cNvPr id="577" name="【認定こども園・幼稚園・保育所】&#10;一人当たり面積最小値テキスト">
          <a:extLst>
            <a:ext uri="{FF2B5EF4-FFF2-40B4-BE49-F238E27FC236}">
              <a16:creationId xmlns:a16="http://schemas.microsoft.com/office/drawing/2014/main" id="{00000000-0008-0000-0100-000041020000}"/>
            </a:ext>
          </a:extLst>
        </xdr:cNvPr>
        <xdr:cNvSpPr txBox="1"/>
      </xdr:nvSpPr>
      <xdr:spPr>
        <a:xfrm>
          <a:off x="22199600" y="722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578" name="直線コネクタ 577">
          <a:extLst>
            <a:ext uri="{FF2B5EF4-FFF2-40B4-BE49-F238E27FC236}">
              <a16:creationId xmlns:a16="http://schemas.microsoft.com/office/drawing/2014/main" id="{00000000-0008-0000-0100-000042020000}"/>
            </a:ext>
          </a:extLst>
        </xdr:cNvPr>
        <xdr:cNvCxnSpPr/>
      </xdr:nvCxnSpPr>
      <xdr:spPr>
        <a:xfrm>
          <a:off x="22072600" y="722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163847</xdr:rowOff>
    </xdr:from>
    <xdr:ext cx="469744" cy="259045"/>
    <xdr:sp macro="" textlink="">
      <xdr:nvSpPr>
        <xdr:cNvPr id="579" name="【認定こども園・幼稚園・保育所】&#10;一人当たり面積最大値テキスト">
          <a:extLst>
            <a:ext uri="{FF2B5EF4-FFF2-40B4-BE49-F238E27FC236}">
              <a16:creationId xmlns:a16="http://schemas.microsoft.com/office/drawing/2014/main" id="{00000000-0008-0000-0100-000043020000}"/>
            </a:ext>
          </a:extLst>
        </xdr:cNvPr>
        <xdr:cNvSpPr txBox="1"/>
      </xdr:nvSpPr>
      <xdr:spPr>
        <a:xfrm>
          <a:off x="22199600" y="565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45720</xdr:rowOff>
    </xdr:from>
    <xdr:to>
      <xdr:col>116</xdr:col>
      <xdr:colOff>152400</xdr:colOff>
      <xdr:row>34</xdr:row>
      <xdr:rowOff>45720</xdr:rowOff>
    </xdr:to>
    <xdr:cxnSp macro="">
      <xdr:nvCxnSpPr>
        <xdr:cNvPr id="580" name="直線コネクタ 579">
          <a:extLst>
            <a:ext uri="{FF2B5EF4-FFF2-40B4-BE49-F238E27FC236}">
              <a16:creationId xmlns:a16="http://schemas.microsoft.com/office/drawing/2014/main" id="{00000000-0008-0000-0100-000044020000}"/>
            </a:ext>
          </a:extLst>
        </xdr:cNvPr>
        <xdr:cNvCxnSpPr/>
      </xdr:nvCxnSpPr>
      <xdr:spPr>
        <a:xfrm>
          <a:off x="22072600" y="587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21607</xdr:rowOff>
    </xdr:from>
    <xdr:ext cx="469744" cy="259045"/>
    <xdr:sp macro="" textlink="">
      <xdr:nvSpPr>
        <xdr:cNvPr id="581" name="【認定こども園・幼稚園・保育所】&#10;一人当たり面積平均値テキスト">
          <a:extLst>
            <a:ext uri="{FF2B5EF4-FFF2-40B4-BE49-F238E27FC236}">
              <a16:creationId xmlns:a16="http://schemas.microsoft.com/office/drawing/2014/main" id="{00000000-0008-0000-0100-000045020000}"/>
            </a:ext>
          </a:extLst>
        </xdr:cNvPr>
        <xdr:cNvSpPr txBox="1"/>
      </xdr:nvSpPr>
      <xdr:spPr>
        <a:xfrm>
          <a:off x="22199600" y="67081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170180</xdr:rowOff>
    </xdr:from>
    <xdr:to>
      <xdr:col>116</xdr:col>
      <xdr:colOff>114300</xdr:colOff>
      <xdr:row>40</xdr:row>
      <xdr:rowOff>100330</xdr:rowOff>
    </xdr:to>
    <xdr:sp macro="" textlink="">
      <xdr:nvSpPr>
        <xdr:cNvPr id="582" name="フローチャート: 判断 581">
          <a:extLst>
            <a:ext uri="{FF2B5EF4-FFF2-40B4-BE49-F238E27FC236}">
              <a16:creationId xmlns:a16="http://schemas.microsoft.com/office/drawing/2014/main" id="{00000000-0008-0000-0100-000046020000}"/>
            </a:ext>
          </a:extLst>
        </xdr:cNvPr>
        <xdr:cNvSpPr/>
      </xdr:nvSpPr>
      <xdr:spPr>
        <a:xfrm>
          <a:off x="22110700" y="685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158750</xdr:rowOff>
    </xdr:from>
    <xdr:to>
      <xdr:col>112</xdr:col>
      <xdr:colOff>38100</xdr:colOff>
      <xdr:row>40</xdr:row>
      <xdr:rowOff>88900</xdr:rowOff>
    </xdr:to>
    <xdr:sp macro="" textlink="">
      <xdr:nvSpPr>
        <xdr:cNvPr id="583" name="フローチャート: 判断 582">
          <a:extLst>
            <a:ext uri="{FF2B5EF4-FFF2-40B4-BE49-F238E27FC236}">
              <a16:creationId xmlns:a16="http://schemas.microsoft.com/office/drawing/2014/main" id="{00000000-0008-0000-0100-000047020000}"/>
            </a:ext>
          </a:extLst>
        </xdr:cNvPr>
        <xdr:cNvSpPr/>
      </xdr:nvSpPr>
      <xdr:spPr>
        <a:xfrm>
          <a:off x="21272500" y="684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120650</xdr:rowOff>
    </xdr:from>
    <xdr:to>
      <xdr:col>107</xdr:col>
      <xdr:colOff>101600</xdr:colOff>
      <xdr:row>39</xdr:row>
      <xdr:rowOff>50800</xdr:rowOff>
    </xdr:to>
    <xdr:sp macro="" textlink="">
      <xdr:nvSpPr>
        <xdr:cNvPr id="584" name="フローチャート: 判断 583">
          <a:extLst>
            <a:ext uri="{FF2B5EF4-FFF2-40B4-BE49-F238E27FC236}">
              <a16:creationId xmlns:a16="http://schemas.microsoft.com/office/drawing/2014/main" id="{00000000-0008-0000-0100-000048020000}"/>
            </a:ext>
          </a:extLst>
        </xdr:cNvPr>
        <xdr:cNvSpPr/>
      </xdr:nvSpPr>
      <xdr:spPr>
        <a:xfrm>
          <a:off x="20383500" y="663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90170</xdr:rowOff>
    </xdr:from>
    <xdr:to>
      <xdr:col>102</xdr:col>
      <xdr:colOff>165100</xdr:colOff>
      <xdr:row>39</xdr:row>
      <xdr:rowOff>20320</xdr:rowOff>
    </xdr:to>
    <xdr:sp macro="" textlink="">
      <xdr:nvSpPr>
        <xdr:cNvPr id="585" name="フローチャート: 判断 584">
          <a:extLst>
            <a:ext uri="{FF2B5EF4-FFF2-40B4-BE49-F238E27FC236}">
              <a16:creationId xmlns:a16="http://schemas.microsoft.com/office/drawing/2014/main" id="{00000000-0008-0000-0100-000049020000}"/>
            </a:ext>
          </a:extLst>
        </xdr:cNvPr>
        <xdr:cNvSpPr/>
      </xdr:nvSpPr>
      <xdr:spPr>
        <a:xfrm>
          <a:off x="19494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97790</xdr:rowOff>
    </xdr:from>
    <xdr:to>
      <xdr:col>98</xdr:col>
      <xdr:colOff>38100</xdr:colOff>
      <xdr:row>39</xdr:row>
      <xdr:rowOff>27940</xdr:rowOff>
    </xdr:to>
    <xdr:sp macro="" textlink="">
      <xdr:nvSpPr>
        <xdr:cNvPr id="586" name="フローチャート: 判断 585">
          <a:extLst>
            <a:ext uri="{FF2B5EF4-FFF2-40B4-BE49-F238E27FC236}">
              <a16:creationId xmlns:a16="http://schemas.microsoft.com/office/drawing/2014/main" id="{00000000-0008-0000-0100-00004A020000}"/>
            </a:ext>
          </a:extLst>
        </xdr:cNvPr>
        <xdr:cNvSpPr/>
      </xdr:nvSpPr>
      <xdr:spPr>
        <a:xfrm>
          <a:off x="18605500" y="661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00000000-0008-0000-0100-00004B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00000000-0008-0000-0100-00004C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00000000-0008-0000-0100-00004D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00000000-0008-0000-0100-00004E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00000000-0008-0000-0100-00004F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158750</xdr:rowOff>
    </xdr:from>
    <xdr:to>
      <xdr:col>116</xdr:col>
      <xdr:colOff>114300</xdr:colOff>
      <xdr:row>41</xdr:row>
      <xdr:rowOff>88900</xdr:rowOff>
    </xdr:to>
    <xdr:sp macro="" textlink="">
      <xdr:nvSpPr>
        <xdr:cNvPr id="592" name="楕円 591">
          <a:extLst>
            <a:ext uri="{FF2B5EF4-FFF2-40B4-BE49-F238E27FC236}">
              <a16:creationId xmlns:a16="http://schemas.microsoft.com/office/drawing/2014/main" id="{00000000-0008-0000-0100-000050020000}"/>
            </a:ext>
          </a:extLst>
        </xdr:cNvPr>
        <xdr:cNvSpPr/>
      </xdr:nvSpPr>
      <xdr:spPr>
        <a:xfrm>
          <a:off x="22110700" y="701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137177</xdr:rowOff>
    </xdr:from>
    <xdr:ext cx="469744" cy="259045"/>
    <xdr:sp macro="" textlink="">
      <xdr:nvSpPr>
        <xdr:cNvPr id="593" name="【認定こども園・幼稚園・保育所】&#10;一人当たり面積該当値テキスト">
          <a:extLst>
            <a:ext uri="{FF2B5EF4-FFF2-40B4-BE49-F238E27FC236}">
              <a16:creationId xmlns:a16="http://schemas.microsoft.com/office/drawing/2014/main" id="{00000000-0008-0000-0100-000051020000}"/>
            </a:ext>
          </a:extLst>
        </xdr:cNvPr>
        <xdr:cNvSpPr txBox="1"/>
      </xdr:nvSpPr>
      <xdr:spPr>
        <a:xfrm>
          <a:off x="22199600" y="699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158750</xdr:rowOff>
    </xdr:from>
    <xdr:to>
      <xdr:col>112</xdr:col>
      <xdr:colOff>38100</xdr:colOff>
      <xdr:row>41</xdr:row>
      <xdr:rowOff>88900</xdr:rowOff>
    </xdr:to>
    <xdr:sp macro="" textlink="">
      <xdr:nvSpPr>
        <xdr:cNvPr id="594" name="楕円 593">
          <a:extLst>
            <a:ext uri="{FF2B5EF4-FFF2-40B4-BE49-F238E27FC236}">
              <a16:creationId xmlns:a16="http://schemas.microsoft.com/office/drawing/2014/main" id="{00000000-0008-0000-0100-000052020000}"/>
            </a:ext>
          </a:extLst>
        </xdr:cNvPr>
        <xdr:cNvSpPr/>
      </xdr:nvSpPr>
      <xdr:spPr>
        <a:xfrm>
          <a:off x="21272500" y="701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38100</xdr:rowOff>
    </xdr:from>
    <xdr:to>
      <xdr:col>116</xdr:col>
      <xdr:colOff>63500</xdr:colOff>
      <xdr:row>41</xdr:row>
      <xdr:rowOff>38100</xdr:rowOff>
    </xdr:to>
    <xdr:cxnSp macro="">
      <xdr:nvCxnSpPr>
        <xdr:cNvPr id="595" name="直線コネクタ 594">
          <a:extLst>
            <a:ext uri="{FF2B5EF4-FFF2-40B4-BE49-F238E27FC236}">
              <a16:creationId xmlns:a16="http://schemas.microsoft.com/office/drawing/2014/main" id="{00000000-0008-0000-0100-000053020000}"/>
            </a:ext>
          </a:extLst>
        </xdr:cNvPr>
        <xdr:cNvCxnSpPr/>
      </xdr:nvCxnSpPr>
      <xdr:spPr>
        <a:xfrm>
          <a:off x="21323300" y="70675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162560</xdr:rowOff>
    </xdr:from>
    <xdr:to>
      <xdr:col>107</xdr:col>
      <xdr:colOff>101600</xdr:colOff>
      <xdr:row>41</xdr:row>
      <xdr:rowOff>92710</xdr:rowOff>
    </xdr:to>
    <xdr:sp macro="" textlink="">
      <xdr:nvSpPr>
        <xdr:cNvPr id="596" name="楕円 595">
          <a:extLst>
            <a:ext uri="{FF2B5EF4-FFF2-40B4-BE49-F238E27FC236}">
              <a16:creationId xmlns:a16="http://schemas.microsoft.com/office/drawing/2014/main" id="{00000000-0008-0000-0100-000054020000}"/>
            </a:ext>
          </a:extLst>
        </xdr:cNvPr>
        <xdr:cNvSpPr/>
      </xdr:nvSpPr>
      <xdr:spPr>
        <a:xfrm>
          <a:off x="20383500" y="702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38100</xdr:rowOff>
    </xdr:from>
    <xdr:to>
      <xdr:col>111</xdr:col>
      <xdr:colOff>177800</xdr:colOff>
      <xdr:row>41</xdr:row>
      <xdr:rowOff>41910</xdr:rowOff>
    </xdr:to>
    <xdr:cxnSp macro="">
      <xdr:nvCxnSpPr>
        <xdr:cNvPr id="597" name="直線コネクタ 596">
          <a:extLst>
            <a:ext uri="{FF2B5EF4-FFF2-40B4-BE49-F238E27FC236}">
              <a16:creationId xmlns:a16="http://schemas.microsoft.com/office/drawing/2014/main" id="{00000000-0008-0000-0100-000055020000}"/>
            </a:ext>
          </a:extLst>
        </xdr:cNvPr>
        <xdr:cNvCxnSpPr/>
      </xdr:nvCxnSpPr>
      <xdr:spPr>
        <a:xfrm flipV="1">
          <a:off x="20434300" y="70675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162560</xdr:rowOff>
    </xdr:from>
    <xdr:to>
      <xdr:col>102</xdr:col>
      <xdr:colOff>165100</xdr:colOff>
      <xdr:row>41</xdr:row>
      <xdr:rowOff>92710</xdr:rowOff>
    </xdr:to>
    <xdr:sp macro="" textlink="">
      <xdr:nvSpPr>
        <xdr:cNvPr id="598" name="楕円 597">
          <a:extLst>
            <a:ext uri="{FF2B5EF4-FFF2-40B4-BE49-F238E27FC236}">
              <a16:creationId xmlns:a16="http://schemas.microsoft.com/office/drawing/2014/main" id="{00000000-0008-0000-0100-000056020000}"/>
            </a:ext>
          </a:extLst>
        </xdr:cNvPr>
        <xdr:cNvSpPr/>
      </xdr:nvSpPr>
      <xdr:spPr>
        <a:xfrm>
          <a:off x="19494500" y="702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41910</xdr:rowOff>
    </xdr:from>
    <xdr:to>
      <xdr:col>107</xdr:col>
      <xdr:colOff>50800</xdr:colOff>
      <xdr:row>41</xdr:row>
      <xdr:rowOff>41910</xdr:rowOff>
    </xdr:to>
    <xdr:cxnSp macro="">
      <xdr:nvCxnSpPr>
        <xdr:cNvPr id="599" name="直線コネクタ 598">
          <a:extLst>
            <a:ext uri="{FF2B5EF4-FFF2-40B4-BE49-F238E27FC236}">
              <a16:creationId xmlns:a16="http://schemas.microsoft.com/office/drawing/2014/main" id="{00000000-0008-0000-0100-000057020000}"/>
            </a:ext>
          </a:extLst>
        </xdr:cNvPr>
        <xdr:cNvCxnSpPr/>
      </xdr:nvCxnSpPr>
      <xdr:spPr>
        <a:xfrm>
          <a:off x="19545300" y="70713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162560</xdr:rowOff>
    </xdr:from>
    <xdr:to>
      <xdr:col>98</xdr:col>
      <xdr:colOff>38100</xdr:colOff>
      <xdr:row>41</xdr:row>
      <xdr:rowOff>92710</xdr:rowOff>
    </xdr:to>
    <xdr:sp macro="" textlink="">
      <xdr:nvSpPr>
        <xdr:cNvPr id="600" name="楕円 599">
          <a:extLst>
            <a:ext uri="{FF2B5EF4-FFF2-40B4-BE49-F238E27FC236}">
              <a16:creationId xmlns:a16="http://schemas.microsoft.com/office/drawing/2014/main" id="{00000000-0008-0000-0100-000058020000}"/>
            </a:ext>
          </a:extLst>
        </xdr:cNvPr>
        <xdr:cNvSpPr/>
      </xdr:nvSpPr>
      <xdr:spPr>
        <a:xfrm>
          <a:off x="18605500" y="702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41910</xdr:rowOff>
    </xdr:from>
    <xdr:to>
      <xdr:col>102</xdr:col>
      <xdr:colOff>114300</xdr:colOff>
      <xdr:row>41</xdr:row>
      <xdr:rowOff>41910</xdr:rowOff>
    </xdr:to>
    <xdr:cxnSp macro="">
      <xdr:nvCxnSpPr>
        <xdr:cNvPr id="601" name="直線コネクタ 600">
          <a:extLst>
            <a:ext uri="{FF2B5EF4-FFF2-40B4-BE49-F238E27FC236}">
              <a16:creationId xmlns:a16="http://schemas.microsoft.com/office/drawing/2014/main" id="{00000000-0008-0000-0100-000059020000}"/>
            </a:ext>
          </a:extLst>
        </xdr:cNvPr>
        <xdr:cNvCxnSpPr/>
      </xdr:nvCxnSpPr>
      <xdr:spPr>
        <a:xfrm>
          <a:off x="18656300" y="70713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105427</xdr:rowOff>
    </xdr:from>
    <xdr:ext cx="469744" cy="259045"/>
    <xdr:sp macro="" textlink="">
      <xdr:nvSpPr>
        <xdr:cNvPr id="602" name="n_1aveValue【認定こども園・幼稚園・保育所】&#10;一人当たり面積">
          <a:extLst>
            <a:ext uri="{FF2B5EF4-FFF2-40B4-BE49-F238E27FC236}">
              <a16:creationId xmlns:a16="http://schemas.microsoft.com/office/drawing/2014/main" id="{00000000-0008-0000-0100-00005A020000}"/>
            </a:ext>
          </a:extLst>
        </xdr:cNvPr>
        <xdr:cNvSpPr txBox="1"/>
      </xdr:nvSpPr>
      <xdr:spPr>
        <a:xfrm>
          <a:off x="21075727" y="662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67327</xdr:rowOff>
    </xdr:from>
    <xdr:ext cx="469744" cy="259045"/>
    <xdr:sp macro="" textlink="">
      <xdr:nvSpPr>
        <xdr:cNvPr id="603" name="n_2aveValue【認定こども園・幼稚園・保育所】&#10;一人当たり面積">
          <a:extLst>
            <a:ext uri="{FF2B5EF4-FFF2-40B4-BE49-F238E27FC236}">
              <a16:creationId xmlns:a16="http://schemas.microsoft.com/office/drawing/2014/main" id="{00000000-0008-0000-0100-00005B020000}"/>
            </a:ext>
          </a:extLst>
        </xdr:cNvPr>
        <xdr:cNvSpPr txBox="1"/>
      </xdr:nvSpPr>
      <xdr:spPr>
        <a:xfrm>
          <a:off x="20199427" y="641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36847</xdr:rowOff>
    </xdr:from>
    <xdr:ext cx="469744" cy="259045"/>
    <xdr:sp macro="" textlink="">
      <xdr:nvSpPr>
        <xdr:cNvPr id="604" name="n_3aveValue【認定こども園・幼稚園・保育所】&#10;一人当たり面積">
          <a:extLst>
            <a:ext uri="{FF2B5EF4-FFF2-40B4-BE49-F238E27FC236}">
              <a16:creationId xmlns:a16="http://schemas.microsoft.com/office/drawing/2014/main" id="{00000000-0008-0000-0100-00005C020000}"/>
            </a:ext>
          </a:extLst>
        </xdr:cNvPr>
        <xdr:cNvSpPr txBox="1"/>
      </xdr:nvSpPr>
      <xdr:spPr>
        <a:xfrm>
          <a:off x="19310427" y="638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44467</xdr:rowOff>
    </xdr:from>
    <xdr:ext cx="469744" cy="259045"/>
    <xdr:sp macro="" textlink="">
      <xdr:nvSpPr>
        <xdr:cNvPr id="605" name="n_4aveValue【認定こども園・幼稚園・保育所】&#10;一人当たり面積">
          <a:extLst>
            <a:ext uri="{FF2B5EF4-FFF2-40B4-BE49-F238E27FC236}">
              <a16:creationId xmlns:a16="http://schemas.microsoft.com/office/drawing/2014/main" id="{00000000-0008-0000-0100-00005D020000}"/>
            </a:ext>
          </a:extLst>
        </xdr:cNvPr>
        <xdr:cNvSpPr txBox="1"/>
      </xdr:nvSpPr>
      <xdr:spPr>
        <a:xfrm>
          <a:off x="18421427" y="6388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80027</xdr:rowOff>
    </xdr:from>
    <xdr:ext cx="469744" cy="259045"/>
    <xdr:sp macro="" textlink="">
      <xdr:nvSpPr>
        <xdr:cNvPr id="606" name="n_1mainValue【認定こども園・幼稚園・保育所】&#10;一人当たり面積">
          <a:extLst>
            <a:ext uri="{FF2B5EF4-FFF2-40B4-BE49-F238E27FC236}">
              <a16:creationId xmlns:a16="http://schemas.microsoft.com/office/drawing/2014/main" id="{00000000-0008-0000-0100-00005E020000}"/>
            </a:ext>
          </a:extLst>
        </xdr:cNvPr>
        <xdr:cNvSpPr txBox="1"/>
      </xdr:nvSpPr>
      <xdr:spPr>
        <a:xfrm>
          <a:off x="21075727" y="710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83837</xdr:rowOff>
    </xdr:from>
    <xdr:ext cx="469744" cy="259045"/>
    <xdr:sp macro="" textlink="">
      <xdr:nvSpPr>
        <xdr:cNvPr id="607" name="n_2mainValue【認定こども園・幼稚園・保育所】&#10;一人当たり面積">
          <a:extLst>
            <a:ext uri="{FF2B5EF4-FFF2-40B4-BE49-F238E27FC236}">
              <a16:creationId xmlns:a16="http://schemas.microsoft.com/office/drawing/2014/main" id="{00000000-0008-0000-0100-00005F020000}"/>
            </a:ext>
          </a:extLst>
        </xdr:cNvPr>
        <xdr:cNvSpPr txBox="1"/>
      </xdr:nvSpPr>
      <xdr:spPr>
        <a:xfrm>
          <a:off x="20199427" y="711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83837</xdr:rowOff>
    </xdr:from>
    <xdr:ext cx="469744" cy="259045"/>
    <xdr:sp macro="" textlink="">
      <xdr:nvSpPr>
        <xdr:cNvPr id="608" name="n_3mainValue【認定こども園・幼稚園・保育所】&#10;一人当たり面積">
          <a:extLst>
            <a:ext uri="{FF2B5EF4-FFF2-40B4-BE49-F238E27FC236}">
              <a16:creationId xmlns:a16="http://schemas.microsoft.com/office/drawing/2014/main" id="{00000000-0008-0000-0100-000060020000}"/>
            </a:ext>
          </a:extLst>
        </xdr:cNvPr>
        <xdr:cNvSpPr txBox="1"/>
      </xdr:nvSpPr>
      <xdr:spPr>
        <a:xfrm>
          <a:off x="19310427" y="711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83837</xdr:rowOff>
    </xdr:from>
    <xdr:ext cx="469744" cy="259045"/>
    <xdr:sp macro="" textlink="">
      <xdr:nvSpPr>
        <xdr:cNvPr id="609" name="n_4mainValue【認定こども園・幼稚園・保育所】&#10;一人当たり面積">
          <a:extLst>
            <a:ext uri="{FF2B5EF4-FFF2-40B4-BE49-F238E27FC236}">
              <a16:creationId xmlns:a16="http://schemas.microsoft.com/office/drawing/2014/main" id="{00000000-0008-0000-0100-000061020000}"/>
            </a:ext>
          </a:extLst>
        </xdr:cNvPr>
        <xdr:cNvSpPr txBox="1"/>
      </xdr:nvSpPr>
      <xdr:spPr>
        <a:xfrm>
          <a:off x="18421427" y="711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0" name="正方形/長方形 609">
          <a:extLst>
            <a:ext uri="{FF2B5EF4-FFF2-40B4-BE49-F238E27FC236}">
              <a16:creationId xmlns:a16="http://schemas.microsoft.com/office/drawing/2014/main" id="{00000000-0008-0000-0100-000062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1" name="正方形/長方形 610">
          <a:extLst>
            <a:ext uri="{FF2B5EF4-FFF2-40B4-BE49-F238E27FC236}">
              <a16:creationId xmlns:a16="http://schemas.microsoft.com/office/drawing/2014/main" id="{00000000-0008-0000-0100-000063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2" name="正方形/長方形 611">
          <a:extLst>
            <a:ext uri="{FF2B5EF4-FFF2-40B4-BE49-F238E27FC236}">
              <a16:creationId xmlns:a16="http://schemas.microsoft.com/office/drawing/2014/main" id="{00000000-0008-0000-0100-000064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3" name="正方形/長方形 612">
          <a:extLst>
            <a:ext uri="{FF2B5EF4-FFF2-40B4-BE49-F238E27FC236}">
              <a16:creationId xmlns:a16="http://schemas.microsoft.com/office/drawing/2014/main" id="{00000000-0008-0000-0100-000065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4" name="正方形/長方形 613">
          <a:extLst>
            <a:ext uri="{FF2B5EF4-FFF2-40B4-BE49-F238E27FC236}">
              <a16:creationId xmlns:a16="http://schemas.microsoft.com/office/drawing/2014/main" id="{00000000-0008-0000-0100-000066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5" name="正方形/長方形 614">
          <a:extLst>
            <a:ext uri="{FF2B5EF4-FFF2-40B4-BE49-F238E27FC236}">
              <a16:creationId xmlns:a16="http://schemas.microsoft.com/office/drawing/2014/main" id="{00000000-0008-0000-0100-000067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6" name="正方形/長方形 615">
          <a:extLst>
            <a:ext uri="{FF2B5EF4-FFF2-40B4-BE49-F238E27FC236}">
              <a16:creationId xmlns:a16="http://schemas.microsoft.com/office/drawing/2014/main" id="{00000000-0008-0000-0100-000068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7" name="正方形/長方形 616">
          <a:extLst>
            <a:ext uri="{FF2B5EF4-FFF2-40B4-BE49-F238E27FC236}">
              <a16:creationId xmlns:a16="http://schemas.microsoft.com/office/drawing/2014/main" id="{00000000-0008-0000-0100-000069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8" name="テキスト ボックス 617">
          <a:extLst>
            <a:ext uri="{FF2B5EF4-FFF2-40B4-BE49-F238E27FC236}">
              <a16:creationId xmlns:a16="http://schemas.microsoft.com/office/drawing/2014/main" id="{00000000-0008-0000-0100-00006A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9" name="直線コネクタ 618">
          <a:extLst>
            <a:ext uri="{FF2B5EF4-FFF2-40B4-BE49-F238E27FC236}">
              <a16:creationId xmlns:a16="http://schemas.microsoft.com/office/drawing/2014/main" id="{00000000-0008-0000-0100-00006B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0" name="テキスト ボックス 619">
          <a:extLst>
            <a:ext uri="{FF2B5EF4-FFF2-40B4-BE49-F238E27FC236}">
              <a16:creationId xmlns:a16="http://schemas.microsoft.com/office/drawing/2014/main" id="{00000000-0008-0000-0100-00006C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21" name="直線コネクタ 620">
          <a:extLst>
            <a:ext uri="{FF2B5EF4-FFF2-40B4-BE49-F238E27FC236}">
              <a16:creationId xmlns:a16="http://schemas.microsoft.com/office/drawing/2014/main" id="{00000000-0008-0000-0100-00006D020000}"/>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622" name="テキスト ボックス 621">
          <a:extLst>
            <a:ext uri="{FF2B5EF4-FFF2-40B4-BE49-F238E27FC236}">
              <a16:creationId xmlns:a16="http://schemas.microsoft.com/office/drawing/2014/main" id="{00000000-0008-0000-0100-00006E020000}"/>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23" name="直線コネクタ 622">
          <a:extLst>
            <a:ext uri="{FF2B5EF4-FFF2-40B4-BE49-F238E27FC236}">
              <a16:creationId xmlns:a16="http://schemas.microsoft.com/office/drawing/2014/main" id="{00000000-0008-0000-0100-00006F020000}"/>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24" name="テキスト ボックス 623">
          <a:extLst>
            <a:ext uri="{FF2B5EF4-FFF2-40B4-BE49-F238E27FC236}">
              <a16:creationId xmlns:a16="http://schemas.microsoft.com/office/drawing/2014/main" id="{00000000-0008-0000-0100-000070020000}"/>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25" name="直線コネクタ 624">
          <a:extLst>
            <a:ext uri="{FF2B5EF4-FFF2-40B4-BE49-F238E27FC236}">
              <a16:creationId xmlns:a16="http://schemas.microsoft.com/office/drawing/2014/main" id="{00000000-0008-0000-0100-000071020000}"/>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26" name="テキスト ボックス 625">
          <a:extLst>
            <a:ext uri="{FF2B5EF4-FFF2-40B4-BE49-F238E27FC236}">
              <a16:creationId xmlns:a16="http://schemas.microsoft.com/office/drawing/2014/main" id="{00000000-0008-0000-0100-000072020000}"/>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27" name="直線コネクタ 626">
          <a:extLst>
            <a:ext uri="{FF2B5EF4-FFF2-40B4-BE49-F238E27FC236}">
              <a16:creationId xmlns:a16="http://schemas.microsoft.com/office/drawing/2014/main" id="{00000000-0008-0000-0100-000073020000}"/>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28" name="テキスト ボックス 627">
          <a:extLst>
            <a:ext uri="{FF2B5EF4-FFF2-40B4-BE49-F238E27FC236}">
              <a16:creationId xmlns:a16="http://schemas.microsoft.com/office/drawing/2014/main" id="{00000000-0008-0000-0100-000074020000}"/>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9" name="直線コネクタ 628">
          <a:extLst>
            <a:ext uri="{FF2B5EF4-FFF2-40B4-BE49-F238E27FC236}">
              <a16:creationId xmlns:a16="http://schemas.microsoft.com/office/drawing/2014/main" id="{00000000-0008-0000-0100-000075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30" name="テキスト ボックス 629">
          <a:extLst>
            <a:ext uri="{FF2B5EF4-FFF2-40B4-BE49-F238E27FC236}">
              <a16:creationId xmlns:a16="http://schemas.microsoft.com/office/drawing/2014/main" id="{00000000-0008-0000-0100-00007602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1" name="【学校施設】&#10;有形固定資産減価償却率グラフ枠">
          <a:extLst>
            <a:ext uri="{FF2B5EF4-FFF2-40B4-BE49-F238E27FC236}">
              <a16:creationId xmlns:a16="http://schemas.microsoft.com/office/drawing/2014/main" id="{00000000-0008-0000-0100-000077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73152</xdr:rowOff>
    </xdr:from>
    <xdr:to>
      <xdr:col>85</xdr:col>
      <xdr:colOff>126364</xdr:colOff>
      <xdr:row>62</xdr:row>
      <xdr:rowOff>162306</xdr:rowOff>
    </xdr:to>
    <xdr:cxnSp macro="">
      <xdr:nvCxnSpPr>
        <xdr:cNvPr id="632" name="直線コネクタ 631">
          <a:extLst>
            <a:ext uri="{FF2B5EF4-FFF2-40B4-BE49-F238E27FC236}">
              <a16:creationId xmlns:a16="http://schemas.microsoft.com/office/drawing/2014/main" id="{00000000-0008-0000-0100-000078020000}"/>
            </a:ext>
          </a:extLst>
        </xdr:cNvPr>
        <xdr:cNvCxnSpPr/>
      </xdr:nvCxnSpPr>
      <xdr:spPr>
        <a:xfrm flipV="1">
          <a:off x="16318864" y="9502902"/>
          <a:ext cx="0" cy="1289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166133</xdr:rowOff>
    </xdr:from>
    <xdr:ext cx="405111" cy="259045"/>
    <xdr:sp macro="" textlink="">
      <xdr:nvSpPr>
        <xdr:cNvPr id="633" name="【学校施設】&#10;有形固定資産減価償却率最小値テキスト">
          <a:extLst>
            <a:ext uri="{FF2B5EF4-FFF2-40B4-BE49-F238E27FC236}">
              <a16:creationId xmlns:a16="http://schemas.microsoft.com/office/drawing/2014/main" id="{00000000-0008-0000-0100-000079020000}"/>
            </a:ext>
          </a:extLst>
        </xdr:cNvPr>
        <xdr:cNvSpPr txBox="1"/>
      </xdr:nvSpPr>
      <xdr:spPr>
        <a:xfrm>
          <a:off x="16357600" y="10796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162306</xdr:rowOff>
    </xdr:from>
    <xdr:to>
      <xdr:col>86</xdr:col>
      <xdr:colOff>25400</xdr:colOff>
      <xdr:row>62</xdr:row>
      <xdr:rowOff>162306</xdr:rowOff>
    </xdr:to>
    <xdr:cxnSp macro="">
      <xdr:nvCxnSpPr>
        <xdr:cNvPr id="634" name="直線コネクタ 633">
          <a:extLst>
            <a:ext uri="{FF2B5EF4-FFF2-40B4-BE49-F238E27FC236}">
              <a16:creationId xmlns:a16="http://schemas.microsoft.com/office/drawing/2014/main" id="{00000000-0008-0000-0100-00007A020000}"/>
            </a:ext>
          </a:extLst>
        </xdr:cNvPr>
        <xdr:cNvCxnSpPr/>
      </xdr:nvCxnSpPr>
      <xdr:spPr>
        <a:xfrm>
          <a:off x="16230600" y="10792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19829</xdr:rowOff>
    </xdr:from>
    <xdr:ext cx="405111" cy="259045"/>
    <xdr:sp macro="" textlink="">
      <xdr:nvSpPr>
        <xdr:cNvPr id="635" name="【学校施設】&#10;有形固定資産減価償却率最大値テキスト">
          <a:extLst>
            <a:ext uri="{FF2B5EF4-FFF2-40B4-BE49-F238E27FC236}">
              <a16:creationId xmlns:a16="http://schemas.microsoft.com/office/drawing/2014/main" id="{00000000-0008-0000-0100-00007B020000}"/>
            </a:ext>
          </a:extLst>
        </xdr:cNvPr>
        <xdr:cNvSpPr txBox="1"/>
      </xdr:nvSpPr>
      <xdr:spPr>
        <a:xfrm>
          <a:off x="16357600" y="9278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73152</xdr:rowOff>
    </xdr:from>
    <xdr:to>
      <xdr:col>86</xdr:col>
      <xdr:colOff>25400</xdr:colOff>
      <xdr:row>55</xdr:row>
      <xdr:rowOff>73152</xdr:rowOff>
    </xdr:to>
    <xdr:cxnSp macro="">
      <xdr:nvCxnSpPr>
        <xdr:cNvPr id="636" name="直線コネクタ 635">
          <a:extLst>
            <a:ext uri="{FF2B5EF4-FFF2-40B4-BE49-F238E27FC236}">
              <a16:creationId xmlns:a16="http://schemas.microsoft.com/office/drawing/2014/main" id="{00000000-0008-0000-0100-00007C020000}"/>
            </a:ext>
          </a:extLst>
        </xdr:cNvPr>
        <xdr:cNvCxnSpPr/>
      </xdr:nvCxnSpPr>
      <xdr:spPr>
        <a:xfrm>
          <a:off x="16230600" y="950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16781</xdr:rowOff>
    </xdr:from>
    <xdr:ext cx="405111" cy="259045"/>
    <xdr:sp macro="" textlink="">
      <xdr:nvSpPr>
        <xdr:cNvPr id="637" name="【学校施設】&#10;有形固定資産減価償却率平均値テキスト">
          <a:extLst>
            <a:ext uri="{FF2B5EF4-FFF2-40B4-BE49-F238E27FC236}">
              <a16:creationId xmlns:a16="http://schemas.microsoft.com/office/drawing/2014/main" id="{00000000-0008-0000-0100-00007D020000}"/>
            </a:ext>
          </a:extLst>
        </xdr:cNvPr>
        <xdr:cNvSpPr txBox="1"/>
      </xdr:nvSpPr>
      <xdr:spPr>
        <a:xfrm>
          <a:off x="16357600" y="101323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38354</xdr:rowOff>
    </xdr:from>
    <xdr:to>
      <xdr:col>85</xdr:col>
      <xdr:colOff>177800</xdr:colOff>
      <xdr:row>59</xdr:row>
      <xdr:rowOff>139954</xdr:rowOff>
    </xdr:to>
    <xdr:sp macro="" textlink="">
      <xdr:nvSpPr>
        <xdr:cNvPr id="638" name="フローチャート: 判断 637">
          <a:extLst>
            <a:ext uri="{FF2B5EF4-FFF2-40B4-BE49-F238E27FC236}">
              <a16:creationId xmlns:a16="http://schemas.microsoft.com/office/drawing/2014/main" id="{00000000-0008-0000-0100-00007E020000}"/>
            </a:ext>
          </a:extLst>
        </xdr:cNvPr>
        <xdr:cNvSpPr/>
      </xdr:nvSpPr>
      <xdr:spPr>
        <a:xfrm>
          <a:off x="16268700" y="10153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24638</xdr:rowOff>
    </xdr:from>
    <xdr:to>
      <xdr:col>81</xdr:col>
      <xdr:colOff>101600</xdr:colOff>
      <xdr:row>59</xdr:row>
      <xdr:rowOff>126238</xdr:rowOff>
    </xdr:to>
    <xdr:sp macro="" textlink="">
      <xdr:nvSpPr>
        <xdr:cNvPr id="639" name="フローチャート: 判断 638">
          <a:extLst>
            <a:ext uri="{FF2B5EF4-FFF2-40B4-BE49-F238E27FC236}">
              <a16:creationId xmlns:a16="http://schemas.microsoft.com/office/drawing/2014/main" id="{00000000-0008-0000-0100-00007F020000}"/>
            </a:ext>
          </a:extLst>
        </xdr:cNvPr>
        <xdr:cNvSpPr/>
      </xdr:nvSpPr>
      <xdr:spPr>
        <a:xfrm>
          <a:off x="15430500" y="10140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22352</xdr:rowOff>
    </xdr:from>
    <xdr:to>
      <xdr:col>76</xdr:col>
      <xdr:colOff>165100</xdr:colOff>
      <xdr:row>59</xdr:row>
      <xdr:rowOff>123952</xdr:rowOff>
    </xdr:to>
    <xdr:sp macro="" textlink="">
      <xdr:nvSpPr>
        <xdr:cNvPr id="640" name="フローチャート: 判断 639">
          <a:extLst>
            <a:ext uri="{FF2B5EF4-FFF2-40B4-BE49-F238E27FC236}">
              <a16:creationId xmlns:a16="http://schemas.microsoft.com/office/drawing/2014/main" id="{00000000-0008-0000-0100-000080020000}"/>
            </a:ext>
          </a:extLst>
        </xdr:cNvPr>
        <xdr:cNvSpPr/>
      </xdr:nvSpPr>
      <xdr:spPr>
        <a:xfrm>
          <a:off x="14541500" y="1013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168656</xdr:rowOff>
    </xdr:from>
    <xdr:to>
      <xdr:col>72</xdr:col>
      <xdr:colOff>38100</xdr:colOff>
      <xdr:row>59</xdr:row>
      <xdr:rowOff>98806</xdr:rowOff>
    </xdr:to>
    <xdr:sp macro="" textlink="">
      <xdr:nvSpPr>
        <xdr:cNvPr id="641" name="フローチャート: 判断 640">
          <a:extLst>
            <a:ext uri="{FF2B5EF4-FFF2-40B4-BE49-F238E27FC236}">
              <a16:creationId xmlns:a16="http://schemas.microsoft.com/office/drawing/2014/main" id="{00000000-0008-0000-0100-000081020000}"/>
            </a:ext>
          </a:extLst>
        </xdr:cNvPr>
        <xdr:cNvSpPr/>
      </xdr:nvSpPr>
      <xdr:spPr>
        <a:xfrm>
          <a:off x="13652500" y="1011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157226</xdr:rowOff>
    </xdr:from>
    <xdr:to>
      <xdr:col>67</xdr:col>
      <xdr:colOff>101600</xdr:colOff>
      <xdr:row>59</xdr:row>
      <xdr:rowOff>87376</xdr:rowOff>
    </xdr:to>
    <xdr:sp macro="" textlink="">
      <xdr:nvSpPr>
        <xdr:cNvPr id="642" name="フローチャート: 判断 641">
          <a:extLst>
            <a:ext uri="{FF2B5EF4-FFF2-40B4-BE49-F238E27FC236}">
              <a16:creationId xmlns:a16="http://schemas.microsoft.com/office/drawing/2014/main" id="{00000000-0008-0000-0100-000082020000}"/>
            </a:ext>
          </a:extLst>
        </xdr:cNvPr>
        <xdr:cNvSpPr/>
      </xdr:nvSpPr>
      <xdr:spPr>
        <a:xfrm>
          <a:off x="12763500" y="1010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00000000-0008-0000-0100-000083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00000000-0008-0000-0100-000084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00000000-0008-0000-0100-000085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00000000-0008-0000-0100-000086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00000000-0008-0000-0100-000087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17780</xdr:rowOff>
    </xdr:from>
    <xdr:to>
      <xdr:col>85</xdr:col>
      <xdr:colOff>177800</xdr:colOff>
      <xdr:row>59</xdr:row>
      <xdr:rowOff>119380</xdr:rowOff>
    </xdr:to>
    <xdr:sp macro="" textlink="">
      <xdr:nvSpPr>
        <xdr:cNvPr id="648" name="楕円 647">
          <a:extLst>
            <a:ext uri="{FF2B5EF4-FFF2-40B4-BE49-F238E27FC236}">
              <a16:creationId xmlns:a16="http://schemas.microsoft.com/office/drawing/2014/main" id="{00000000-0008-0000-0100-000088020000}"/>
            </a:ext>
          </a:extLst>
        </xdr:cNvPr>
        <xdr:cNvSpPr/>
      </xdr:nvSpPr>
      <xdr:spPr>
        <a:xfrm>
          <a:off x="16268700" y="1013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40657</xdr:rowOff>
    </xdr:from>
    <xdr:ext cx="405111" cy="259045"/>
    <xdr:sp macro="" textlink="">
      <xdr:nvSpPr>
        <xdr:cNvPr id="649" name="【学校施設】&#10;有形固定資産減価償却率該当値テキスト">
          <a:extLst>
            <a:ext uri="{FF2B5EF4-FFF2-40B4-BE49-F238E27FC236}">
              <a16:creationId xmlns:a16="http://schemas.microsoft.com/office/drawing/2014/main" id="{00000000-0008-0000-0100-000089020000}"/>
            </a:ext>
          </a:extLst>
        </xdr:cNvPr>
        <xdr:cNvSpPr txBox="1"/>
      </xdr:nvSpPr>
      <xdr:spPr>
        <a:xfrm>
          <a:off x="16357600" y="998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129794</xdr:rowOff>
    </xdr:from>
    <xdr:to>
      <xdr:col>81</xdr:col>
      <xdr:colOff>101600</xdr:colOff>
      <xdr:row>59</xdr:row>
      <xdr:rowOff>59944</xdr:rowOff>
    </xdr:to>
    <xdr:sp macro="" textlink="">
      <xdr:nvSpPr>
        <xdr:cNvPr id="650" name="楕円 649">
          <a:extLst>
            <a:ext uri="{FF2B5EF4-FFF2-40B4-BE49-F238E27FC236}">
              <a16:creationId xmlns:a16="http://schemas.microsoft.com/office/drawing/2014/main" id="{00000000-0008-0000-0100-00008A020000}"/>
            </a:ext>
          </a:extLst>
        </xdr:cNvPr>
        <xdr:cNvSpPr/>
      </xdr:nvSpPr>
      <xdr:spPr>
        <a:xfrm>
          <a:off x="15430500" y="10073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9144</xdr:rowOff>
    </xdr:from>
    <xdr:to>
      <xdr:col>85</xdr:col>
      <xdr:colOff>127000</xdr:colOff>
      <xdr:row>59</xdr:row>
      <xdr:rowOff>68580</xdr:rowOff>
    </xdr:to>
    <xdr:cxnSp macro="">
      <xdr:nvCxnSpPr>
        <xdr:cNvPr id="651" name="直線コネクタ 650">
          <a:extLst>
            <a:ext uri="{FF2B5EF4-FFF2-40B4-BE49-F238E27FC236}">
              <a16:creationId xmlns:a16="http://schemas.microsoft.com/office/drawing/2014/main" id="{00000000-0008-0000-0100-00008B020000}"/>
            </a:ext>
          </a:extLst>
        </xdr:cNvPr>
        <xdr:cNvCxnSpPr/>
      </xdr:nvCxnSpPr>
      <xdr:spPr>
        <a:xfrm>
          <a:off x="15481300" y="10124694"/>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106934</xdr:rowOff>
    </xdr:from>
    <xdr:to>
      <xdr:col>76</xdr:col>
      <xdr:colOff>165100</xdr:colOff>
      <xdr:row>59</xdr:row>
      <xdr:rowOff>37084</xdr:rowOff>
    </xdr:to>
    <xdr:sp macro="" textlink="">
      <xdr:nvSpPr>
        <xdr:cNvPr id="652" name="楕円 651">
          <a:extLst>
            <a:ext uri="{FF2B5EF4-FFF2-40B4-BE49-F238E27FC236}">
              <a16:creationId xmlns:a16="http://schemas.microsoft.com/office/drawing/2014/main" id="{00000000-0008-0000-0100-00008C020000}"/>
            </a:ext>
          </a:extLst>
        </xdr:cNvPr>
        <xdr:cNvSpPr/>
      </xdr:nvSpPr>
      <xdr:spPr>
        <a:xfrm>
          <a:off x="14541500" y="10051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157734</xdr:rowOff>
    </xdr:from>
    <xdr:to>
      <xdr:col>81</xdr:col>
      <xdr:colOff>50800</xdr:colOff>
      <xdr:row>59</xdr:row>
      <xdr:rowOff>9144</xdr:rowOff>
    </xdr:to>
    <xdr:cxnSp macro="">
      <xdr:nvCxnSpPr>
        <xdr:cNvPr id="653" name="直線コネクタ 652">
          <a:extLst>
            <a:ext uri="{FF2B5EF4-FFF2-40B4-BE49-F238E27FC236}">
              <a16:creationId xmlns:a16="http://schemas.microsoft.com/office/drawing/2014/main" id="{00000000-0008-0000-0100-00008D020000}"/>
            </a:ext>
          </a:extLst>
        </xdr:cNvPr>
        <xdr:cNvCxnSpPr/>
      </xdr:nvCxnSpPr>
      <xdr:spPr>
        <a:xfrm>
          <a:off x="14592300" y="1010183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45212</xdr:rowOff>
    </xdr:from>
    <xdr:to>
      <xdr:col>72</xdr:col>
      <xdr:colOff>38100</xdr:colOff>
      <xdr:row>58</xdr:row>
      <xdr:rowOff>146812</xdr:rowOff>
    </xdr:to>
    <xdr:sp macro="" textlink="">
      <xdr:nvSpPr>
        <xdr:cNvPr id="654" name="楕円 653">
          <a:extLst>
            <a:ext uri="{FF2B5EF4-FFF2-40B4-BE49-F238E27FC236}">
              <a16:creationId xmlns:a16="http://schemas.microsoft.com/office/drawing/2014/main" id="{00000000-0008-0000-0100-00008E020000}"/>
            </a:ext>
          </a:extLst>
        </xdr:cNvPr>
        <xdr:cNvSpPr/>
      </xdr:nvSpPr>
      <xdr:spPr>
        <a:xfrm>
          <a:off x="13652500" y="998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96012</xdr:rowOff>
    </xdr:from>
    <xdr:to>
      <xdr:col>76</xdr:col>
      <xdr:colOff>114300</xdr:colOff>
      <xdr:row>58</xdr:row>
      <xdr:rowOff>157734</xdr:rowOff>
    </xdr:to>
    <xdr:cxnSp macro="">
      <xdr:nvCxnSpPr>
        <xdr:cNvPr id="655" name="直線コネクタ 654">
          <a:extLst>
            <a:ext uri="{FF2B5EF4-FFF2-40B4-BE49-F238E27FC236}">
              <a16:creationId xmlns:a16="http://schemas.microsoft.com/office/drawing/2014/main" id="{00000000-0008-0000-0100-00008F020000}"/>
            </a:ext>
          </a:extLst>
        </xdr:cNvPr>
        <xdr:cNvCxnSpPr/>
      </xdr:nvCxnSpPr>
      <xdr:spPr>
        <a:xfrm>
          <a:off x="13703300" y="10040112"/>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1778</xdr:rowOff>
    </xdr:from>
    <xdr:to>
      <xdr:col>67</xdr:col>
      <xdr:colOff>101600</xdr:colOff>
      <xdr:row>58</xdr:row>
      <xdr:rowOff>103378</xdr:rowOff>
    </xdr:to>
    <xdr:sp macro="" textlink="">
      <xdr:nvSpPr>
        <xdr:cNvPr id="656" name="楕円 655">
          <a:extLst>
            <a:ext uri="{FF2B5EF4-FFF2-40B4-BE49-F238E27FC236}">
              <a16:creationId xmlns:a16="http://schemas.microsoft.com/office/drawing/2014/main" id="{00000000-0008-0000-0100-000090020000}"/>
            </a:ext>
          </a:extLst>
        </xdr:cNvPr>
        <xdr:cNvSpPr/>
      </xdr:nvSpPr>
      <xdr:spPr>
        <a:xfrm>
          <a:off x="12763500" y="9945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52578</xdr:rowOff>
    </xdr:from>
    <xdr:to>
      <xdr:col>71</xdr:col>
      <xdr:colOff>177800</xdr:colOff>
      <xdr:row>58</xdr:row>
      <xdr:rowOff>96012</xdr:rowOff>
    </xdr:to>
    <xdr:cxnSp macro="">
      <xdr:nvCxnSpPr>
        <xdr:cNvPr id="657" name="直線コネクタ 656">
          <a:extLst>
            <a:ext uri="{FF2B5EF4-FFF2-40B4-BE49-F238E27FC236}">
              <a16:creationId xmlns:a16="http://schemas.microsoft.com/office/drawing/2014/main" id="{00000000-0008-0000-0100-000091020000}"/>
            </a:ext>
          </a:extLst>
        </xdr:cNvPr>
        <xdr:cNvCxnSpPr/>
      </xdr:nvCxnSpPr>
      <xdr:spPr>
        <a:xfrm>
          <a:off x="12814300" y="9996678"/>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117365</xdr:rowOff>
    </xdr:from>
    <xdr:ext cx="405111" cy="259045"/>
    <xdr:sp macro="" textlink="">
      <xdr:nvSpPr>
        <xdr:cNvPr id="658" name="n_1aveValue【学校施設】&#10;有形固定資産減価償却率">
          <a:extLst>
            <a:ext uri="{FF2B5EF4-FFF2-40B4-BE49-F238E27FC236}">
              <a16:creationId xmlns:a16="http://schemas.microsoft.com/office/drawing/2014/main" id="{00000000-0008-0000-0100-000092020000}"/>
            </a:ext>
          </a:extLst>
        </xdr:cNvPr>
        <xdr:cNvSpPr txBox="1"/>
      </xdr:nvSpPr>
      <xdr:spPr>
        <a:xfrm>
          <a:off x="15266044" y="10232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115079</xdr:rowOff>
    </xdr:from>
    <xdr:ext cx="405111" cy="259045"/>
    <xdr:sp macro="" textlink="">
      <xdr:nvSpPr>
        <xdr:cNvPr id="659" name="n_2aveValue【学校施設】&#10;有形固定資産減価償却率">
          <a:extLst>
            <a:ext uri="{FF2B5EF4-FFF2-40B4-BE49-F238E27FC236}">
              <a16:creationId xmlns:a16="http://schemas.microsoft.com/office/drawing/2014/main" id="{00000000-0008-0000-0100-000093020000}"/>
            </a:ext>
          </a:extLst>
        </xdr:cNvPr>
        <xdr:cNvSpPr txBox="1"/>
      </xdr:nvSpPr>
      <xdr:spPr>
        <a:xfrm>
          <a:off x="14389744" y="10230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89933</xdr:rowOff>
    </xdr:from>
    <xdr:ext cx="405111" cy="259045"/>
    <xdr:sp macro="" textlink="">
      <xdr:nvSpPr>
        <xdr:cNvPr id="660" name="n_3aveValue【学校施設】&#10;有形固定資産減価償却率">
          <a:extLst>
            <a:ext uri="{FF2B5EF4-FFF2-40B4-BE49-F238E27FC236}">
              <a16:creationId xmlns:a16="http://schemas.microsoft.com/office/drawing/2014/main" id="{00000000-0008-0000-0100-000094020000}"/>
            </a:ext>
          </a:extLst>
        </xdr:cNvPr>
        <xdr:cNvSpPr txBox="1"/>
      </xdr:nvSpPr>
      <xdr:spPr>
        <a:xfrm>
          <a:off x="13500744" y="10205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78503</xdr:rowOff>
    </xdr:from>
    <xdr:ext cx="405111" cy="259045"/>
    <xdr:sp macro="" textlink="">
      <xdr:nvSpPr>
        <xdr:cNvPr id="661" name="n_4aveValue【学校施設】&#10;有形固定資産減価償却率">
          <a:extLst>
            <a:ext uri="{FF2B5EF4-FFF2-40B4-BE49-F238E27FC236}">
              <a16:creationId xmlns:a16="http://schemas.microsoft.com/office/drawing/2014/main" id="{00000000-0008-0000-0100-000095020000}"/>
            </a:ext>
          </a:extLst>
        </xdr:cNvPr>
        <xdr:cNvSpPr txBox="1"/>
      </xdr:nvSpPr>
      <xdr:spPr>
        <a:xfrm>
          <a:off x="12611744" y="10194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76471</xdr:rowOff>
    </xdr:from>
    <xdr:ext cx="405111" cy="259045"/>
    <xdr:sp macro="" textlink="">
      <xdr:nvSpPr>
        <xdr:cNvPr id="662" name="n_1mainValue【学校施設】&#10;有形固定資産減価償却率">
          <a:extLst>
            <a:ext uri="{FF2B5EF4-FFF2-40B4-BE49-F238E27FC236}">
              <a16:creationId xmlns:a16="http://schemas.microsoft.com/office/drawing/2014/main" id="{00000000-0008-0000-0100-000096020000}"/>
            </a:ext>
          </a:extLst>
        </xdr:cNvPr>
        <xdr:cNvSpPr txBox="1"/>
      </xdr:nvSpPr>
      <xdr:spPr>
        <a:xfrm>
          <a:off x="15266044" y="9849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53611</xdr:rowOff>
    </xdr:from>
    <xdr:ext cx="405111" cy="259045"/>
    <xdr:sp macro="" textlink="">
      <xdr:nvSpPr>
        <xdr:cNvPr id="663" name="n_2mainValue【学校施設】&#10;有形固定資産減価償却率">
          <a:extLst>
            <a:ext uri="{FF2B5EF4-FFF2-40B4-BE49-F238E27FC236}">
              <a16:creationId xmlns:a16="http://schemas.microsoft.com/office/drawing/2014/main" id="{00000000-0008-0000-0100-000097020000}"/>
            </a:ext>
          </a:extLst>
        </xdr:cNvPr>
        <xdr:cNvSpPr txBox="1"/>
      </xdr:nvSpPr>
      <xdr:spPr>
        <a:xfrm>
          <a:off x="14389744" y="9826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163339</xdr:rowOff>
    </xdr:from>
    <xdr:ext cx="405111" cy="259045"/>
    <xdr:sp macro="" textlink="">
      <xdr:nvSpPr>
        <xdr:cNvPr id="664" name="n_3mainValue【学校施設】&#10;有形固定資産減価償却率">
          <a:extLst>
            <a:ext uri="{FF2B5EF4-FFF2-40B4-BE49-F238E27FC236}">
              <a16:creationId xmlns:a16="http://schemas.microsoft.com/office/drawing/2014/main" id="{00000000-0008-0000-0100-000098020000}"/>
            </a:ext>
          </a:extLst>
        </xdr:cNvPr>
        <xdr:cNvSpPr txBox="1"/>
      </xdr:nvSpPr>
      <xdr:spPr>
        <a:xfrm>
          <a:off x="13500744" y="9764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119905</xdr:rowOff>
    </xdr:from>
    <xdr:ext cx="405111" cy="259045"/>
    <xdr:sp macro="" textlink="">
      <xdr:nvSpPr>
        <xdr:cNvPr id="665" name="n_4mainValue【学校施設】&#10;有形固定資産減価償却率">
          <a:extLst>
            <a:ext uri="{FF2B5EF4-FFF2-40B4-BE49-F238E27FC236}">
              <a16:creationId xmlns:a16="http://schemas.microsoft.com/office/drawing/2014/main" id="{00000000-0008-0000-0100-000099020000}"/>
            </a:ext>
          </a:extLst>
        </xdr:cNvPr>
        <xdr:cNvSpPr txBox="1"/>
      </xdr:nvSpPr>
      <xdr:spPr>
        <a:xfrm>
          <a:off x="12611744" y="9721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6" name="正方形/長方形 665">
          <a:extLst>
            <a:ext uri="{FF2B5EF4-FFF2-40B4-BE49-F238E27FC236}">
              <a16:creationId xmlns:a16="http://schemas.microsoft.com/office/drawing/2014/main" id="{00000000-0008-0000-0100-00009A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7" name="正方形/長方形 666">
          <a:extLst>
            <a:ext uri="{FF2B5EF4-FFF2-40B4-BE49-F238E27FC236}">
              <a16:creationId xmlns:a16="http://schemas.microsoft.com/office/drawing/2014/main" id="{00000000-0008-0000-0100-00009B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8" name="正方形/長方形 667">
          <a:extLst>
            <a:ext uri="{FF2B5EF4-FFF2-40B4-BE49-F238E27FC236}">
              <a16:creationId xmlns:a16="http://schemas.microsoft.com/office/drawing/2014/main" id="{00000000-0008-0000-0100-00009C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9" name="正方形/長方形 668">
          <a:extLst>
            <a:ext uri="{FF2B5EF4-FFF2-40B4-BE49-F238E27FC236}">
              <a16:creationId xmlns:a16="http://schemas.microsoft.com/office/drawing/2014/main" id="{00000000-0008-0000-0100-00009D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0" name="正方形/長方形 669">
          <a:extLst>
            <a:ext uri="{FF2B5EF4-FFF2-40B4-BE49-F238E27FC236}">
              <a16:creationId xmlns:a16="http://schemas.microsoft.com/office/drawing/2014/main" id="{00000000-0008-0000-0100-00009E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1" name="正方形/長方形 670">
          <a:extLst>
            <a:ext uri="{FF2B5EF4-FFF2-40B4-BE49-F238E27FC236}">
              <a16:creationId xmlns:a16="http://schemas.microsoft.com/office/drawing/2014/main" id="{00000000-0008-0000-0100-00009F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2" name="正方形/長方形 671">
          <a:extLst>
            <a:ext uri="{FF2B5EF4-FFF2-40B4-BE49-F238E27FC236}">
              <a16:creationId xmlns:a16="http://schemas.microsoft.com/office/drawing/2014/main" id="{00000000-0008-0000-0100-0000A0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3" name="正方形/長方形 672">
          <a:extLst>
            <a:ext uri="{FF2B5EF4-FFF2-40B4-BE49-F238E27FC236}">
              <a16:creationId xmlns:a16="http://schemas.microsoft.com/office/drawing/2014/main" id="{00000000-0008-0000-0100-0000A1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4" name="テキスト ボックス 673">
          <a:extLst>
            <a:ext uri="{FF2B5EF4-FFF2-40B4-BE49-F238E27FC236}">
              <a16:creationId xmlns:a16="http://schemas.microsoft.com/office/drawing/2014/main" id="{00000000-0008-0000-0100-0000A2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5" name="直線コネクタ 674">
          <a:extLst>
            <a:ext uri="{FF2B5EF4-FFF2-40B4-BE49-F238E27FC236}">
              <a16:creationId xmlns:a16="http://schemas.microsoft.com/office/drawing/2014/main" id="{00000000-0008-0000-0100-0000A3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6" name="直線コネクタ 675">
          <a:extLst>
            <a:ext uri="{FF2B5EF4-FFF2-40B4-BE49-F238E27FC236}">
              <a16:creationId xmlns:a16="http://schemas.microsoft.com/office/drawing/2014/main" id="{00000000-0008-0000-0100-0000A4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7" name="テキスト ボックス 676">
          <a:extLst>
            <a:ext uri="{FF2B5EF4-FFF2-40B4-BE49-F238E27FC236}">
              <a16:creationId xmlns:a16="http://schemas.microsoft.com/office/drawing/2014/main" id="{00000000-0008-0000-0100-0000A5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8" name="直線コネクタ 677">
          <a:extLst>
            <a:ext uri="{FF2B5EF4-FFF2-40B4-BE49-F238E27FC236}">
              <a16:creationId xmlns:a16="http://schemas.microsoft.com/office/drawing/2014/main" id="{00000000-0008-0000-0100-0000A6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9" name="テキスト ボックス 678">
          <a:extLst>
            <a:ext uri="{FF2B5EF4-FFF2-40B4-BE49-F238E27FC236}">
              <a16:creationId xmlns:a16="http://schemas.microsoft.com/office/drawing/2014/main" id="{00000000-0008-0000-0100-0000A7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0" name="直線コネクタ 679">
          <a:extLst>
            <a:ext uri="{FF2B5EF4-FFF2-40B4-BE49-F238E27FC236}">
              <a16:creationId xmlns:a16="http://schemas.microsoft.com/office/drawing/2014/main" id="{00000000-0008-0000-0100-0000A8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1" name="テキスト ボックス 680">
          <a:extLst>
            <a:ext uri="{FF2B5EF4-FFF2-40B4-BE49-F238E27FC236}">
              <a16:creationId xmlns:a16="http://schemas.microsoft.com/office/drawing/2014/main" id="{00000000-0008-0000-0100-0000A9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2" name="直線コネクタ 681">
          <a:extLst>
            <a:ext uri="{FF2B5EF4-FFF2-40B4-BE49-F238E27FC236}">
              <a16:creationId xmlns:a16="http://schemas.microsoft.com/office/drawing/2014/main" id="{00000000-0008-0000-0100-0000AA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3" name="テキスト ボックス 682">
          <a:extLst>
            <a:ext uri="{FF2B5EF4-FFF2-40B4-BE49-F238E27FC236}">
              <a16:creationId xmlns:a16="http://schemas.microsoft.com/office/drawing/2014/main" id="{00000000-0008-0000-0100-0000AB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4" name="直線コネクタ 683">
          <a:extLst>
            <a:ext uri="{FF2B5EF4-FFF2-40B4-BE49-F238E27FC236}">
              <a16:creationId xmlns:a16="http://schemas.microsoft.com/office/drawing/2014/main" id="{00000000-0008-0000-0100-0000AC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5" name="テキスト ボックス 684">
          <a:extLst>
            <a:ext uri="{FF2B5EF4-FFF2-40B4-BE49-F238E27FC236}">
              <a16:creationId xmlns:a16="http://schemas.microsoft.com/office/drawing/2014/main" id="{00000000-0008-0000-0100-0000AD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6" name="直線コネクタ 685">
          <a:extLst>
            <a:ext uri="{FF2B5EF4-FFF2-40B4-BE49-F238E27FC236}">
              <a16:creationId xmlns:a16="http://schemas.microsoft.com/office/drawing/2014/main" id="{00000000-0008-0000-0100-0000AE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87" name="テキスト ボックス 686">
          <a:extLst>
            <a:ext uri="{FF2B5EF4-FFF2-40B4-BE49-F238E27FC236}">
              <a16:creationId xmlns:a16="http://schemas.microsoft.com/office/drawing/2014/main" id="{00000000-0008-0000-0100-0000AF02000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8" name="【学校施設】&#10;一人当たり面積グラフ枠">
          <a:extLst>
            <a:ext uri="{FF2B5EF4-FFF2-40B4-BE49-F238E27FC236}">
              <a16:creationId xmlns:a16="http://schemas.microsoft.com/office/drawing/2014/main" id="{00000000-0008-0000-0100-0000B0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50673</xdr:rowOff>
    </xdr:from>
    <xdr:to>
      <xdr:col>116</xdr:col>
      <xdr:colOff>62864</xdr:colOff>
      <xdr:row>63</xdr:row>
      <xdr:rowOff>99251</xdr:rowOff>
    </xdr:to>
    <xdr:cxnSp macro="">
      <xdr:nvCxnSpPr>
        <xdr:cNvPr id="689" name="直線コネクタ 688">
          <a:extLst>
            <a:ext uri="{FF2B5EF4-FFF2-40B4-BE49-F238E27FC236}">
              <a16:creationId xmlns:a16="http://schemas.microsoft.com/office/drawing/2014/main" id="{00000000-0008-0000-0100-0000B1020000}"/>
            </a:ext>
          </a:extLst>
        </xdr:cNvPr>
        <xdr:cNvCxnSpPr/>
      </xdr:nvCxnSpPr>
      <xdr:spPr>
        <a:xfrm flipV="1">
          <a:off x="22160864" y="9651873"/>
          <a:ext cx="0" cy="1248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103078</xdr:rowOff>
    </xdr:from>
    <xdr:ext cx="469744" cy="259045"/>
    <xdr:sp macro="" textlink="">
      <xdr:nvSpPr>
        <xdr:cNvPr id="690" name="【学校施設】&#10;一人当たり面積最小値テキスト">
          <a:extLst>
            <a:ext uri="{FF2B5EF4-FFF2-40B4-BE49-F238E27FC236}">
              <a16:creationId xmlns:a16="http://schemas.microsoft.com/office/drawing/2014/main" id="{00000000-0008-0000-0100-0000B2020000}"/>
            </a:ext>
          </a:extLst>
        </xdr:cNvPr>
        <xdr:cNvSpPr txBox="1"/>
      </xdr:nvSpPr>
      <xdr:spPr>
        <a:xfrm>
          <a:off x="22199600" y="10904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99251</xdr:rowOff>
    </xdr:from>
    <xdr:to>
      <xdr:col>116</xdr:col>
      <xdr:colOff>152400</xdr:colOff>
      <xdr:row>63</xdr:row>
      <xdr:rowOff>99251</xdr:rowOff>
    </xdr:to>
    <xdr:cxnSp macro="">
      <xdr:nvCxnSpPr>
        <xdr:cNvPr id="691" name="直線コネクタ 690">
          <a:extLst>
            <a:ext uri="{FF2B5EF4-FFF2-40B4-BE49-F238E27FC236}">
              <a16:creationId xmlns:a16="http://schemas.microsoft.com/office/drawing/2014/main" id="{00000000-0008-0000-0100-0000B3020000}"/>
            </a:ext>
          </a:extLst>
        </xdr:cNvPr>
        <xdr:cNvCxnSpPr/>
      </xdr:nvCxnSpPr>
      <xdr:spPr>
        <a:xfrm>
          <a:off x="22072600" y="10900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168800</xdr:rowOff>
    </xdr:from>
    <xdr:ext cx="469744" cy="259045"/>
    <xdr:sp macro="" textlink="">
      <xdr:nvSpPr>
        <xdr:cNvPr id="692" name="【学校施設】&#10;一人当たり面積最大値テキスト">
          <a:extLst>
            <a:ext uri="{FF2B5EF4-FFF2-40B4-BE49-F238E27FC236}">
              <a16:creationId xmlns:a16="http://schemas.microsoft.com/office/drawing/2014/main" id="{00000000-0008-0000-0100-0000B4020000}"/>
            </a:ext>
          </a:extLst>
        </xdr:cNvPr>
        <xdr:cNvSpPr txBox="1"/>
      </xdr:nvSpPr>
      <xdr:spPr>
        <a:xfrm>
          <a:off x="22199600" y="9427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50673</xdr:rowOff>
    </xdr:from>
    <xdr:to>
      <xdr:col>116</xdr:col>
      <xdr:colOff>152400</xdr:colOff>
      <xdr:row>56</xdr:row>
      <xdr:rowOff>50673</xdr:rowOff>
    </xdr:to>
    <xdr:cxnSp macro="">
      <xdr:nvCxnSpPr>
        <xdr:cNvPr id="693" name="直線コネクタ 692">
          <a:extLst>
            <a:ext uri="{FF2B5EF4-FFF2-40B4-BE49-F238E27FC236}">
              <a16:creationId xmlns:a16="http://schemas.microsoft.com/office/drawing/2014/main" id="{00000000-0008-0000-0100-0000B5020000}"/>
            </a:ext>
          </a:extLst>
        </xdr:cNvPr>
        <xdr:cNvCxnSpPr/>
      </xdr:nvCxnSpPr>
      <xdr:spPr>
        <a:xfrm>
          <a:off x="22072600" y="9651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64596</xdr:rowOff>
    </xdr:from>
    <xdr:ext cx="469744" cy="259045"/>
    <xdr:sp macro="" textlink="">
      <xdr:nvSpPr>
        <xdr:cNvPr id="694" name="【学校施設】&#10;一人当たり面積平均値テキスト">
          <a:extLst>
            <a:ext uri="{FF2B5EF4-FFF2-40B4-BE49-F238E27FC236}">
              <a16:creationId xmlns:a16="http://schemas.microsoft.com/office/drawing/2014/main" id="{00000000-0008-0000-0100-0000B6020000}"/>
            </a:ext>
          </a:extLst>
        </xdr:cNvPr>
        <xdr:cNvSpPr txBox="1"/>
      </xdr:nvSpPr>
      <xdr:spPr>
        <a:xfrm>
          <a:off x="22199600" y="106944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86169</xdr:rowOff>
    </xdr:from>
    <xdr:to>
      <xdr:col>116</xdr:col>
      <xdr:colOff>114300</xdr:colOff>
      <xdr:row>63</xdr:row>
      <xdr:rowOff>16319</xdr:rowOff>
    </xdr:to>
    <xdr:sp macro="" textlink="">
      <xdr:nvSpPr>
        <xdr:cNvPr id="695" name="フローチャート: 判断 694">
          <a:extLst>
            <a:ext uri="{FF2B5EF4-FFF2-40B4-BE49-F238E27FC236}">
              <a16:creationId xmlns:a16="http://schemas.microsoft.com/office/drawing/2014/main" id="{00000000-0008-0000-0100-0000B7020000}"/>
            </a:ext>
          </a:extLst>
        </xdr:cNvPr>
        <xdr:cNvSpPr/>
      </xdr:nvSpPr>
      <xdr:spPr>
        <a:xfrm>
          <a:off x="22110700" y="10716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87122</xdr:rowOff>
    </xdr:from>
    <xdr:to>
      <xdr:col>112</xdr:col>
      <xdr:colOff>38100</xdr:colOff>
      <xdr:row>63</xdr:row>
      <xdr:rowOff>17272</xdr:rowOff>
    </xdr:to>
    <xdr:sp macro="" textlink="">
      <xdr:nvSpPr>
        <xdr:cNvPr id="696" name="フローチャート: 判断 695">
          <a:extLst>
            <a:ext uri="{FF2B5EF4-FFF2-40B4-BE49-F238E27FC236}">
              <a16:creationId xmlns:a16="http://schemas.microsoft.com/office/drawing/2014/main" id="{00000000-0008-0000-0100-0000B8020000}"/>
            </a:ext>
          </a:extLst>
        </xdr:cNvPr>
        <xdr:cNvSpPr/>
      </xdr:nvSpPr>
      <xdr:spPr>
        <a:xfrm>
          <a:off x="21272500" y="1071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51498</xdr:rowOff>
    </xdr:from>
    <xdr:to>
      <xdr:col>107</xdr:col>
      <xdr:colOff>101600</xdr:colOff>
      <xdr:row>62</xdr:row>
      <xdr:rowOff>153098</xdr:rowOff>
    </xdr:to>
    <xdr:sp macro="" textlink="">
      <xdr:nvSpPr>
        <xdr:cNvPr id="697" name="フローチャート: 判断 696">
          <a:extLst>
            <a:ext uri="{FF2B5EF4-FFF2-40B4-BE49-F238E27FC236}">
              <a16:creationId xmlns:a16="http://schemas.microsoft.com/office/drawing/2014/main" id="{00000000-0008-0000-0100-0000B9020000}"/>
            </a:ext>
          </a:extLst>
        </xdr:cNvPr>
        <xdr:cNvSpPr/>
      </xdr:nvSpPr>
      <xdr:spPr>
        <a:xfrm>
          <a:off x="20383500" y="10681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52451</xdr:rowOff>
    </xdr:from>
    <xdr:to>
      <xdr:col>102</xdr:col>
      <xdr:colOff>165100</xdr:colOff>
      <xdr:row>62</xdr:row>
      <xdr:rowOff>154051</xdr:rowOff>
    </xdr:to>
    <xdr:sp macro="" textlink="">
      <xdr:nvSpPr>
        <xdr:cNvPr id="698" name="フローチャート: 判断 697">
          <a:extLst>
            <a:ext uri="{FF2B5EF4-FFF2-40B4-BE49-F238E27FC236}">
              <a16:creationId xmlns:a16="http://schemas.microsoft.com/office/drawing/2014/main" id="{00000000-0008-0000-0100-0000BA020000}"/>
            </a:ext>
          </a:extLst>
        </xdr:cNvPr>
        <xdr:cNvSpPr/>
      </xdr:nvSpPr>
      <xdr:spPr>
        <a:xfrm>
          <a:off x="19494500" y="1068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61595</xdr:rowOff>
    </xdr:from>
    <xdr:to>
      <xdr:col>98</xdr:col>
      <xdr:colOff>38100</xdr:colOff>
      <xdr:row>62</xdr:row>
      <xdr:rowOff>163195</xdr:rowOff>
    </xdr:to>
    <xdr:sp macro="" textlink="">
      <xdr:nvSpPr>
        <xdr:cNvPr id="699" name="フローチャート: 判断 698">
          <a:extLst>
            <a:ext uri="{FF2B5EF4-FFF2-40B4-BE49-F238E27FC236}">
              <a16:creationId xmlns:a16="http://schemas.microsoft.com/office/drawing/2014/main" id="{00000000-0008-0000-0100-0000BB020000}"/>
            </a:ext>
          </a:extLst>
        </xdr:cNvPr>
        <xdr:cNvSpPr/>
      </xdr:nvSpPr>
      <xdr:spPr>
        <a:xfrm>
          <a:off x="18605500" y="10691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00000000-0008-0000-0100-0000BC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00000000-0008-0000-0100-0000BD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00000000-0008-0000-0100-0000BE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00000000-0008-0000-0100-0000BF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00000000-0008-0000-0100-0000C0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124269</xdr:rowOff>
    </xdr:from>
    <xdr:to>
      <xdr:col>116</xdr:col>
      <xdr:colOff>114300</xdr:colOff>
      <xdr:row>62</xdr:row>
      <xdr:rowOff>54419</xdr:rowOff>
    </xdr:to>
    <xdr:sp macro="" textlink="">
      <xdr:nvSpPr>
        <xdr:cNvPr id="705" name="楕円 704">
          <a:extLst>
            <a:ext uri="{FF2B5EF4-FFF2-40B4-BE49-F238E27FC236}">
              <a16:creationId xmlns:a16="http://schemas.microsoft.com/office/drawing/2014/main" id="{00000000-0008-0000-0100-0000C1020000}"/>
            </a:ext>
          </a:extLst>
        </xdr:cNvPr>
        <xdr:cNvSpPr/>
      </xdr:nvSpPr>
      <xdr:spPr>
        <a:xfrm>
          <a:off x="22110700" y="10582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147146</xdr:rowOff>
    </xdr:from>
    <xdr:ext cx="469744" cy="259045"/>
    <xdr:sp macro="" textlink="">
      <xdr:nvSpPr>
        <xdr:cNvPr id="706" name="【学校施設】&#10;一人当たり面積該当値テキスト">
          <a:extLst>
            <a:ext uri="{FF2B5EF4-FFF2-40B4-BE49-F238E27FC236}">
              <a16:creationId xmlns:a16="http://schemas.microsoft.com/office/drawing/2014/main" id="{00000000-0008-0000-0100-0000C2020000}"/>
            </a:ext>
          </a:extLst>
        </xdr:cNvPr>
        <xdr:cNvSpPr txBox="1"/>
      </xdr:nvSpPr>
      <xdr:spPr>
        <a:xfrm>
          <a:off x="22199600" y="10434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128270</xdr:rowOff>
    </xdr:from>
    <xdr:to>
      <xdr:col>112</xdr:col>
      <xdr:colOff>38100</xdr:colOff>
      <xdr:row>62</xdr:row>
      <xdr:rowOff>58420</xdr:rowOff>
    </xdr:to>
    <xdr:sp macro="" textlink="">
      <xdr:nvSpPr>
        <xdr:cNvPr id="707" name="楕円 706">
          <a:extLst>
            <a:ext uri="{FF2B5EF4-FFF2-40B4-BE49-F238E27FC236}">
              <a16:creationId xmlns:a16="http://schemas.microsoft.com/office/drawing/2014/main" id="{00000000-0008-0000-0100-0000C3020000}"/>
            </a:ext>
          </a:extLst>
        </xdr:cNvPr>
        <xdr:cNvSpPr/>
      </xdr:nvSpPr>
      <xdr:spPr>
        <a:xfrm>
          <a:off x="21272500" y="1058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3619</xdr:rowOff>
    </xdr:from>
    <xdr:to>
      <xdr:col>116</xdr:col>
      <xdr:colOff>63500</xdr:colOff>
      <xdr:row>62</xdr:row>
      <xdr:rowOff>7620</xdr:rowOff>
    </xdr:to>
    <xdr:cxnSp macro="">
      <xdr:nvCxnSpPr>
        <xdr:cNvPr id="708" name="直線コネクタ 707">
          <a:extLst>
            <a:ext uri="{FF2B5EF4-FFF2-40B4-BE49-F238E27FC236}">
              <a16:creationId xmlns:a16="http://schemas.microsoft.com/office/drawing/2014/main" id="{00000000-0008-0000-0100-0000C4020000}"/>
            </a:ext>
          </a:extLst>
        </xdr:cNvPr>
        <xdr:cNvCxnSpPr/>
      </xdr:nvCxnSpPr>
      <xdr:spPr>
        <a:xfrm flipV="1">
          <a:off x="21323300" y="10633519"/>
          <a:ext cx="838200" cy="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130937</xdr:rowOff>
    </xdr:from>
    <xdr:to>
      <xdr:col>107</xdr:col>
      <xdr:colOff>101600</xdr:colOff>
      <xdr:row>62</xdr:row>
      <xdr:rowOff>61087</xdr:rowOff>
    </xdr:to>
    <xdr:sp macro="" textlink="">
      <xdr:nvSpPr>
        <xdr:cNvPr id="709" name="楕円 708">
          <a:extLst>
            <a:ext uri="{FF2B5EF4-FFF2-40B4-BE49-F238E27FC236}">
              <a16:creationId xmlns:a16="http://schemas.microsoft.com/office/drawing/2014/main" id="{00000000-0008-0000-0100-0000C5020000}"/>
            </a:ext>
          </a:extLst>
        </xdr:cNvPr>
        <xdr:cNvSpPr/>
      </xdr:nvSpPr>
      <xdr:spPr>
        <a:xfrm>
          <a:off x="20383500" y="10589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7620</xdr:rowOff>
    </xdr:from>
    <xdr:to>
      <xdr:col>111</xdr:col>
      <xdr:colOff>177800</xdr:colOff>
      <xdr:row>62</xdr:row>
      <xdr:rowOff>10287</xdr:rowOff>
    </xdr:to>
    <xdr:cxnSp macro="">
      <xdr:nvCxnSpPr>
        <xdr:cNvPr id="710" name="直線コネクタ 709">
          <a:extLst>
            <a:ext uri="{FF2B5EF4-FFF2-40B4-BE49-F238E27FC236}">
              <a16:creationId xmlns:a16="http://schemas.microsoft.com/office/drawing/2014/main" id="{00000000-0008-0000-0100-0000C6020000}"/>
            </a:ext>
          </a:extLst>
        </xdr:cNvPr>
        <xdr:cNvCxnSpPr/>
      </xdr:nvCxnSpPr>
      <xdr:spPr>
        <a:xfrm flipV="1">
          <a:off x="20434300" y="10637520"/>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135128</xdr:rowOff>
    </xdr:from>
    <xdr:to>
      <xdr:col>102</xdr:col>
      <xdr:colOff>165100</xdr:colOff>
      <xdr:row>62</xdr:row>
      <xdr:rowOff>65278</xdr:rowOff>
    </xdr:to>
    <xdr:sp macro="" textlink="">
      <xdr:nvSpPr>
        <xdr:cNvPr id="711" name="楕円 710">
          <a:extLst>
            <a:ext uri="{FF2B5EF4-FFF2-40B4-BE49-F238E27FC236}">
              <a16:creationId xmlns:a16="http://schemas.microsoft.com/office/drawing/2014/main" id="{00000000-0008-0000-0100-0000C7020000}"/>
            </a:ext>
          </a:extLst>
        </xdr:cNvPr>
        <xdr:cNvSpPr/>
      </xdr:nvSpPr>
      <xdr:spPr>
        <a:xfrm>
          <a:off x="19494500" y="10593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10287</xdr:rowOff>
    </xdr:from>
    <xdr:to>
      <xdr:col>107</xdr:col>
      <xdr:colOff>50800</xdr:colOff>
      <xdr:row>62</xdr:row>
      <xdr:rowOff>14478</xdr:rowOff>
    </xdr:to>
    <xdr:cxnSp macro="">
      <xdr:nvCxnSpPr>
        <xdr:cNvPr id="712" name="直線コネクタ 711">
          <a:extLst>
            <a:ext uri="{FF2B5EF4-FFF2-40B4-BE49-F238E27FC236}">
              <a16:creationId xmlns:a16="http://schemas.microsoft.com/office/drawing/2014/main" id="{00000000-0008-0000-0100-0000C8020000}"/>
            </a:ext>
          </a:extLst>
        </xdr:cNvPr>
        <xdr:cNvCxnSpPr/>
      </xdr:nvCxnSpPr>
      <xdr:spPr>
        <a:xfrm flipV="1">
          <a:off x="19545300" y="10640187"/>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136081</xdr:rowOff>
    </xdr:from>
    <xdr:to>
      <xdr:col>98</xdr:col>
      <xdr:colOff>38100</xdr:colOff>
      <xdr:row>62</xdr:row>
      <xdr:rowOff>66231</xdr:rowOff>
    </xdr:to>
    <xdr:sp macro="" textlink="">
      <xdr:nvSpPr>
        <xdr:cNvPr id="713" name="楕円 712">
          <a:extLst>
            <a:ext uri="{FF2B5EF4-FFF2-40B4-BE49-F238E27FC236}">
              <a16:creationId xmlns:a16="http://schemas.microsoft.com/office/drawing/2014/main" id="{00000000-0008-0000-0100-0000C9020000}"/>
            </a:ext>
          </a:extLst>
        </xdr:cNvPr>
        <xdr:cNvSpPr/>
      </xdr:nvSpPr>
      <xdr:spPr>
        <a:xfrm>
          <a:off x="18605500" y="10594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14478</xdr:rowOff>
    </xdr:from>
    <xdr:to>
      <xdr:col>102</xdr:col>
      <xdr:colOff>114300</xdr:colOff>
      <xdr:row>62</xdr:row>
      <xdr:rowOff>15431</xdr:rowOff>
    </xdr:to>
    <xdr:cxnSp macro="">
      <xdr:nvCxnSpPr>
        <xdr:cNvPr id="714" name="直線コネクタ 713">
          <a:extLst>
            <a:ext uri="{FF2B5EF4-FFF2-40B4-BE49-F238E27FC236}">
              <a16:creationId xmlns:a16="http://schemas.microsoft.com/office/drawing/2014/main" id="{00000000-0008-0000-0100-0000CA020000}"/>
            </a:ext>
          </a:extLst>
        </xdr:cNvPr>
        <xdr:cNvCxnSpPr/>
      </xdr:nvCxnSpPr>
      <xdr:spPr>
        <a:xfrm flipV="1">
          <a:off x="18656300" y="10644378"/>
          <a:ext cx="889000" cy="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8399</xdr:rowOff>
    </xdr:from>
    <xdr:ext cx="469744" cy="259045"/>
    <xdr:sp macro="" textlink="">
      <xdr:nvSpPr>
        <xdr:cNvPr id="715" name="n_1aveValue【学校施設】&#10;一人当たり面積">
          <a:extLst>
            <a:ext uri="{FF2B5EF4-FFF2-40B4-BE49-F238E27FC236}">
              <a16:creationId xmlns:a16="http://schemas.microsoft.com/office/drawing/2014/main" id="{00000000-0008-0000-0100-0000CB020000}"/>
            </a:ext>
          </a:extLst>
        </xdr:cNvPr>
        <xdr:cNvSpPr txBox="1"/>
      </xdr:nvSpPr>
      <xdr:spPr>
        <a:xfrm>
          <a:off x="21075727" y="10809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144225</xdr:rowOff>
    </xdr:from>
    <xdr:ext cx="469744" cy="259045"/>
    <xdr:sp macro="" textlink="">
      <xdr:nvSpPr>
        <xdr:cNvPr id="716" name="n_2aveValue【学校施設】&#10;一人当たり面積">
          <a:extLst>
            <a:ext uri="{FF2B5EF4-FFF2-40B4-BE49-F238E27FC236}">
              <a16:creationId xmlns:a16="http://schemas.microsoft.com/office/drawing/2014/main" id="{00000000-0008-0000-0100-0000CC020000}"/>
            </a:ext>
          </a:extLst>
        </xdr:cNvPr>
        <xdr:cNvSpPr txBox="1"/>
      </xdr:nvSpPr>
      <xdr:spPr>
        <a:xfrm>
          <a:off x="20199427" y="10774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145178</xdr:rowOff>
    </xdr:from>
    <xdr:ext cx="469744" cy="259045"/>
    <xdr:sp macro="" textlink="">
      <xdr:nvSpPr>
        <xdr:cNvPr id="717" name="n_3aveValue【学校施設】&#10;一人当たり面積">
          <a:extLst>
            <a:ext uri="{FF2B5EF4-FFF2-40B4-BE49-F238E27FC236}">
              <a16:creationId xmlns:a16="http://schemas.microsoft.com/office/drawing/2014/main" id="{00000000-0008-0000-0100-0000CD020000}"/>
            </a:ext>
          </a:extLst>
        </xdr:cNvPr>
        <xdr:cNvSpPr txBox="1"/>
      </xdr:nvSpPr>
      <xdr:spPr>
        <a:xfrm>
          <a:off x="19310427" y="10775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154322</xdr:rowOff>
    </xdr:from>
    <xdr:ext cx="469744" cy="259045"/>
    <xdr:sp macro="" textlink="">
      <xdr:nvSpPr>
        <xdr:cNvPr id="718" name="n_4aveValue【学校施設】&#10;一人当たり面積">
          <a:extLst>
            <a:ext uri="{FF2B5EF4-FFF2-40B4-BE49-F238E27FC236}">
              <a16:creationId xmlns:a16="http://schemas.microsoft.com/office/drawing/2014/main" id="{00000000-0008-0000-0100-0000CE020000}"/>
            </a:ext>
          </a:extLst>
        </xdr:cNvPr>
        <xdr:cNvSpPr txBox="1"/>
      </xdr:nvSpPr>
      <xdr:spPr>
        <a:xfrm>
          <a:off x="18421427" y="10784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74947</xdr:rowOff>
    </xdr:from>
    <xdr:ext cx="469744" cy="259045"/>
    <xdr:sp macro="" textlink="">
      <xdr:nvSpPr>
        <xdr:cNvPr id="719" name="n_1mainValue【学校施設】&#10;一人当たり面積">
          <a:extLst>
            <a:ext uri="{FF2B5EF4-FFF2-40B4-BE49-F238E27FC236}">
              <a16:creationId xmlns:a16="http://schemas.microsoft.com/office/drawing/2014/main" id="{00000000-0008-0000-0100-0000CF020000}"/>
            </a:ext>
          </a:extLst>
        </xdr:cNvPr>
        <xdr:cNvSpPr txBox="1"/>
      </xdr:nvSpPr>
      <xdr:spPr>
        <a:xfrm>
          <a:off x="21075727" y="1036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77614</xdr:rowOff>
    </xdr:from>
    <xdr:ext cx="469744" cy="259045"/>
    <xdr:sp macro="" textlink="">
      <xdr:nvSpPr>
        <xdr:cNvPr id="720" name="n_2mainValue【学校施設】&#10;一人当たり面積">
          <a:extLst>
            <a:ext uri="{FF2B5EF4-FFF2-40B4-BE49-F238E27FC236}">
              <a16:creationId xmlns:a16="http://schemas.microsoft.com/office/drawing/2014/main" id="{00000000-0008-0000-0100-0000D0020000}"/>
            </a:ext>
          </a:extLst>
        </xdr:cNvPr>
        <xdr:cNvSpPr txBox="1"/>
      </xdr:nvSpPr>
      <xdr:spPr>
        <a:xfrm>
          <a:off x="20199427" y="10364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81805</xdr:rowOff>
    </xdr:from>
    <xdr:ext cx="469744" cy="259045"/>
    <xdr:sp macro="" textlink="">
      <xdr:nvSpPr>
        <xdr:cNvPr id="721" name="n_3mainValue【学校施設】&#10;一人当たり面積">
          <a:extLst>
            <a:ext uri="{FF2B5EF4-FFF2-40B4-BE49-F238E27FC236}">
              <a16:creationId xmlns:a16="http://schemas.microsoft.com/office/drawing/2014/main" id="{00000000-0008-0000-0100-0000D1020000}"/>
            </a:ext>
          </a:extLst>
        </xdr:cNvPr>
        <xdr:cNvSpPr txBox="1"/>
      </xdr:nvSpPr>
      <xdr:spPr>
        <a:xfrm>
          <a:off x="19310427" y="10368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82758</xdr:rowOff>
    </xdr:from>
    <xdr:ext cx="469744" cy="259045"/>
    <xdr:sp macro="" textlink="">
      <xdr:nvSpPr>
        <xdr:cNvPr id="722" name="n_4mainValue【学校施設】&#10;一人当たり面積">
          <a:extLst>
            <a:ext uri="{FF2B5EF4-FFF2-40B4-BE49-F238E27FC236}">
              <a16:creationId xmlns:a16="http://schemas.microsoft.com/office/drawing/2014/main" id="{00000000-0008-0000-0100-0000D2020000}"/>
            </a:ext>
          </a:extLst>
        </xdr:cNvPr>
        <xdr:cNvSpPr txBox="1"/>
      </xdr:nvSpPr>
      <xdr:spPr>
        <a:xfrm>
          <a:off x="18421427" y="10369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3" name="正方形/長方形 722">
          <a:extLst>
            <a:ext uri="{FF2B5EF4-FFF2-40B4-BE49-F238E27FC236}">
              <a16:creationId xmlns:a16="http://schemas.microsoft.com/office/drawing/2014/main" id="{00000000-0008-0000-0100-0000D3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4" name="正方形/長方形 723">
          <a:extLst>
            <a:ext uri="{FF2B5EF4-FFF2-40B4-BE49-F238E27FC236}">
              <a16:creationId xmlns:a16="http://schemas.microsoft.com/office/drawing/2014/main" id="{00000000-0008-0000-0100-0000D4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5" name="正方形/長方形 724">
          <a:extLst>
            <a:ext uri="{FF2B5EF4-FFF2-40B4-BE49-F238E27FC236}">
              <a16:creationId xmlns:a16="http://schemas.microsoft.com/office/drawing/2014/main" id="{00000000-0008-0000-0100-0000D5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6" name="正方形/長方形 725">
          <a:extLst>
            <a:ext uri="{FF2B5EF4-FFF2-40B4-BE49-F238E27FC236}">
              <a16:creationId xmlns:a16="http://schemas.microsoft.com/office/drawing/2014/main" id="{00000000-0008-0000-0100-0000D6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7" name="正方形/長方形 726">
          <a:extLst>
            <a:ext uri="{FF2B5EF4-FFF2-40B4-BE49-F238E27FC236}">
              <a16:creationId xmlns:a16="http://schemas.microsoft.com/office/drawing/2014/main" id="{00000000-0008-0000-0100-0000D7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8" name="正方形/長方形 727">
          <a:extLst>
            <a:ext uri="{FF2B5EF4-FFF2-40B4-BE49-F238E27FC236}">
              <a16:creationId xmlns:a16="http://schemas.microsoft.com/office/drawing/2014/main" id="{00000000-0008-0000-0100-0000D8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9" name="正方形/長方形 728">
          <a:extLst>
            <a:ext uri="{FF2B5EF4-FFF2-40B4-BE49-F238E27FC236}">
              <a16:creationId xmlns:a16="http://schemas.microsoft.com/office/drawing/2014/main" id="{00000000-0008-0000-0100-0000D9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0" name="正方形/長方形 729">
          <a:extLst>
            <a:ext uri="{FF2B5EF4-FFF2-40B4-BE49-F238E27FC236}">
              <a16:creationId xmlns:a16="http://schemas.microsoft.com/office/drawing/2014/main" id="{00000000-0008-0000-0100-0000DA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1" name="正方形/長方形 730">
          <a:extLst>
            <a:ext uri="{FF2B5EF4-FFF2-40B4-BE49-F238E27FC236}">
              <a16:creationId xmlns:a16="http://schemas.microsoft.com/office/drawing/2014/main" id="{00000000-0008-0000-0100-0000DB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2" name="正方形/長方形 731">
          <a:extLst>
            <a:ext uri="{FF2B5EF4-FFF2-40B4-BE49-F238E27FC236}">
              <a16:creationId xmlns:a16="http://schemas.microsoft.com/office/drawing/2014/main" id="{00000000-0008-0000-0100-0000DC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3" name="正方形/長方形 732">
          <a:extLst>
            <a:ext uri="{FF2B5EF4-FFF2-40B4-BE49-F238E27FC236}">
              <a16:creationId xmlns:a16="http://schemas.microsoft.com/office/drawing/2014/main" id="{00000000-0008-0000-0100-0000DD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4" name="正方形/長方形 733">
          <a:extLst>
            <a:ext uri="{FF2B5EF4-FFF2-40B4-BE49-F238E27FC236}">
              <a16:creationId xmlns:a16="http://schemas.microsoft.com/office/drawing/2014/main" id="{00000000-0008-0000-0100-0000DE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5" name="正方形/長方形 734">
          <a:extLst>
            <a:ext uri="{FF2B5EF4-FFF2-40B4-BE49-F238E27FC236}">
              <a16:creationId xmlns:a16="http://schemas.microsoft.com/office/drawing/2014/main" id="{00000000-0008-0000-0100-0000DF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6" name="正方形/長方形 735">
          <a:extLst>
            <a:ext uri="{FF2B5EF4-FFF2-40B4-BE49-F238E27FC236}">
              <a16:creationId xmlns:a16="http://schemas.microsoft.com/office/drawing/2014/main" id="{00000000-0008-0000-0100-0000E0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7" name="正方形/長方形 736">
          <a:extLst>
            <a:ext uri="{FF2B5EF4-FFF2-40B4-BE49-F238E27FC236}">
              <a16:creationId xmlns:a16="http://schemas.microsoft.com/office/drawing/2014/main" id="{00000000-0008-0000-0100-0000E1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8" name="正方形/長方形 737">
          <a:extLst>
            <a:ext uri="{FF2B5EF4-FFF2-40B4-BE49-F238E27FC236}">
              <a16:creationId xmlns:a16="http://schemas.microsoft.com/office/drawing/2014/main" id="{00000000-0008-0000-0100-0000E2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39" name="正方形/長方形 738">
          <a:extLst>
            <a:ext uri="{FF2B5EF4-FFF2-40B4-BE49-F238E27FC236}">
              <a16:creationId xmlns:a16="http://schemas.microsoft.com/office/drawing/2014/main" id="{00000000-0008-0000-0100-0000E3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0" name="正方形/長方形 739">
          <a:extLst>
            <a:ext uri="{FF2B5EF4-FFF2-40B4-BE49-F238E27FC236}">
              <a16:creationId xmlns:a16="http://schemas.microsoft.com/office/drawing/2014/main" id="{00000000-0008-0000-0100-0000E4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1" name="正方形/長方形 740">
          <a:extLst>
            <a:ext uri="{FF2B5EF4-FFF2-40B4-BE49-F238E27FC236}">
              <a16:creationId xmlns:a16="http://schemas.microsoft.com/office/drawing/2014/main" id="{00000000-0008-0000-0100-0000E5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2" name="正方形/長方形 741">
          <a:extLst>
            <a:ext uri="{FF2B5EF4-FFF2-40B4-BE49-F238E27FC236}">
              <a16:creationId xmlns:a16="http://schemas.microsoft.com/office/drawing/2014/main" id="{00000000-0008-0000-0100-0000E6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3" name="正方形/長方形 742">
          <a:extLst>
            <a:ext uri="{FF2B5EF4-FFF2-40B4-BE49-F238E27FC236}">
              <a16:creationId xmlns:a16="http://schemas.microsoft.com/office/drawing/2014/main" id="{00000000-0008-0000-0100-0000E7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4" name="正方形/長方形 743">
          <a:extLst>
            <a:ext uri="{FF2B5EF4-FFF2-40B4-BE49-F238E27FC236}">
              <a16:creationId xmlns:a16="http://schemas.microsoft.com/office/drawing/2014/main" id="{00000000-0008-0000-0100-0000E8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5" name="正方形/長方形 744">
          <a:extLst>
            <a:ext uri="{FF2B5EF4-FFF2-40B4-BE49-F238E27FC236}">
              <a16:creationId xmlns:a16="http://schemas.microsoft.com/office/drawing/2014/main" id="{00000000-0008-0000-0100-0000E9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6" name="正方形/長方形 745">
          <a:extLst>
            <a:ext uri="{FF2B5EF4-FFF2-40B4-BE49-F238E27FC236}">
              <a16:creationId xmlns:a16="http://schemas.microsoft.com/office/drawing/2014/main" id="{00000000-0008-0000-0100-0000EA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7" name="テキスト ボックス 746">
          <a:extLst>
            <a:ext uri="{FF2B5EF4-FFF2-40B4-BE49-F238E27FC236}">
              <a16:creationId xmlns:a16="http://schemas.microsoft.com/office/drawing/2014/main" id="{00000000-0008-0000-0100-0000EB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8" name="直線コネクタ 747">
          <a:extLst>
            <a:ext uri="{FF2B5EF4-FFF2-40B4-BE49-F238E27FC236}">
              <a16:creationId xmlns:a16="http://schemas.microsoft.com/office/drawing/2014/main" id="{00000000-0008-0000-0100-0000EC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9" name="テキスト ボックス 748">
          <a:extLst>
            <a:ext uri="{FF2B5EF4-FFF2-40B4-BE49-F238E27FC236}">
              <a16:creationId xmlns:a16="http://schemas.microsoft.com/office/drawing/2014/main" id="{00000000-0008-0000-0100-0000ED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0" name="直線コネクタ 749">
          <a:extLst>
            <a:ext uri="{FF2B5EF4-FFF2-40B4-BE49-F238E27FC236}">
              <a16:creationId xmlns:a16="http://schemas.microsoft.com/office/drawing/2014/main" id="{00000000-0008-0000-0100-0000EE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1" name="テキスト ボックス 750">
          <a:extLst>
            <a:ext uri="{FF2B5EF4-FFF2-40B4-BE49-F238E27FC236}">
              <a16:creationId xmlns:a16="http://schemas.microsoft.com/office/drawing/2014/main" id="{00000000-0008-0000-0100-0000EF02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2" name="直線コネクタ 751">
          <a:extLst>
            <a:ext uri="{FF2B5EF4-FFF2-40B4-BE49-F238E27FC236}">
              <a16:creationId xmlns:a16="http://schemas.microsoft.com/office/drawing/2014/main" id="{00000000-0008-0000-0100-0000F0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3" name="テキスト ボックス 752">
          <a:extLst>
            <a:ext uri="{FF2B5EF4-FFF2-40B4-BE49-F238E27FC236}">
              <a16:creationId xmlns:a16="http://schemas.microsoft.com/office/drawing/2014/main" id="{00000000-0008-0000-0100-0000F1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4" name="直線コネクタ 753">
          <a:extLst>
            <a:ext uri="{FF2B5EF4-FFF2-40B4-BE49-F238E27FC236}">
              <a16:creationId xmlns:a16="http://schemas.microsoft.com/office/drawing/2014/main" id="{00000000-0008-0000-0100-0000F2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5" name="テキスト ボックス 754">
          <a:extLst>
            <a:ext uri="{FF2B5EF4-FFF2-40B4-BE49-F238E27FC236}">
              <a16:creationId xmlns:a16="http://schemas.microsoft.com/office/drawing/2014/main" id="{00000000-0008-0000-0100-0000F3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6" name="直線コネクタ 755">
          <a:extLst>
            <a:ext uri="{FF2B5EF4-FFF2-40B4-BE49-F238E27FC236}">
              <a16:creationId xmlns:a16="http://schemas.microsoft.com/office/drawing/2014/main" id="{00000000-0008-0000-0100-0000F4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7" name="テキスト ボックス 756">
          <a:extLst>
            <a:ext uri="{FF2B5EF4-FFF2-40B4-BE49-F238E27FC236}">
              <a16:creationId xmlns:a16="http://schemas.microsoft.com/office/drawing/2014/main" id="{00000000-0008-0000-0100-0000F5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8" name="直線コネクタ 757">
          <a:extLst>
            <a:ext uri="{FF2B5EF4-FFF2-40B4-BE49-F238E27FC236}">
              <a16:creationId xmlns:a16="http://schemas.microsoft.com/office/drawing/2014/main" id="{00000000-0008-0000-0100-0000F6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9" name="テキスト ボックス 758">
          <a:extLst>
            <a:ext uri="{FF2B5EF4-FFF2-40B4-BE49-F238E27FC236}">
              <a16:creationId xmlns:a16="http://schemas.microsoft.com/office/drawing/2014/main" id="{00000000-0008-0000-0100-0000F702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0" name="直線コネクタ 759">
          <a:extLst>
            <a:ext uri="{FF2B5EF4-FFF2-40B4-BE49-F238E27FC236}">
              <a16:creationId xmlns:a16="http://schemas.microsoft.com/office/drawing/2014/main" id="{00000000-0008-0000-0100-0000F8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1" name="テキスト ボックス 760">
          <a:extLst>
            <a:ext uri="{FF2B5EF4-FFF2-40B4-BE49-F238E27FC236}">
              <a16:creationId xmlns:a16="http://schemas.microsoft.com/office/drawing/2014/main" id="{00000000-0008-0000-0100-0000F902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2" name="【公民館】&#10;有形固定資産減価償却率グラフ枠">
          <a:extLst>
            <a:ext uri="{FF2B5EF4-FFF2-40B4-BE49-F238E27FC236}">
              <a16:creationId xmlns:a16="http://schemas.microsoft.com/office/drawing/2014/main" id="{00000000-0008-0000-0100-0000FA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59055</xdr:rowOff>
    </xdr:from>
    <xdr:to>
      <xdr:col>85</xdr:col>
      <xdr:colOff>126364</xdr:colOff>
      <xdr:row>108</xdr:row>
      <xdr:rowOff>152400</xdr:rowOff>
    </xdr:to>
    <xdr:cxnSp macro="">
      <xdr:nvCxnSpPr>
        <xdr:cNvPr id="763" name="直線コネクタ 762">
          <a:extLst>
            <a:ext uri="{FF2B5EF4-FFF2-40B4-BE49-F238E27FC236}">
              <a16:creationId xmlns:a16="http://schemas.microsoft.com/office/drawing/2014/main" id="{00000000-0008-0000-0100-0000FB020000}"/>
            </a:ext>
          </a:extLst>
        </xdr:cNvPr>
        <xdr:cNvCxnSpPr/>
      </xdr:nvCxnSpPr>
      <xdr:spPr>
        <a:xfrm flipV="1">
          <a:off x="16318864" y="17204055"/>
          <a:ext cx="0" cy="1464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4" name="【公民館】&#10;有形固定資産減価償却率最小値テキスト">
          <a:extLst>
            <a:ext uri="{FF2B5EF4-FFF2-40B4-BE49-F238E27FC236}">
              <a16:creationId xmlns:a16="http://schemas.microsoft.com/office/drawing/2014/main" id="{00000000-0008-0000-0100-0000FC020000}"/>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5" name="直線コネクタ 764">
          <a:extLst>
            <a:ext uri="{FF2B5EF4-FFF2-40B4-BE49-F238E27FC236}">
              <a16:creationId xmlns:a16="http://schemas.microsoft.com/office/drawing/2014/main" id="{00000000-0008-0000-0100-0000FD020000}"/>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5732</xdr:rowOff>
    </xdr:from>
    <xdr:ext cx="405111" cy="259045"/>
    <xdr:sp macro="" textlink="">
      <xdr:nvSpPr>
        <xdr:cNvPr id="766" name="【公民館】&#10;有形固定資産減価償却率最大値テキスト">
          <a:extLst>
            <a:ext uri="{FF2B5EF4-FFF2-40B4-BE49-F238E27FC236}">
              <a16:creationId xmlns:a16="http://schemas.microsoft.com/office/drawing/2014/main" id="{00000000-0008-0000-0100-0000FE020000}"/>
            </a:ext>
          </a:extLst>
        </xdr:cNvPr>
        <xdr:cNvSpPr txBox="1"/>
      </xdr:nvSpPr>
      <xdr:spPr>
        <a:xfrm>
          <a:off x="16357600" y="16979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59055</xdr:rowOff>
    </xdr:from>
    <xdr:to>
      <xdr:col>86</xdr:col>
      <xdr:colOff>25400</xdr:colOff>
      <xdr:row>100</xdr:row>
      <xdr:rowOff>59055</xdr:rowOff>
    </xdr:to>
    <xdr:cxnSp macro="">
      <xdr:nvCxnSpPr>
        <xdr:cNvPr id="767" name="直線コネクタ 766">
          <a:extLst>
            <a:ext uri="{FF2B5EF4-FFF2-40B4-BE49-F238E27FC236}">
              <a16:creationId xmlns:a16="http://schemas.microsoft.com/office/drawing/2014/main" id="{00000000-0008-0000-0100-0000FF020000}"/>
            </a:ext>
          </a:extLst>
        </xdr:cNvPr>
        <xdr:cNvCxnSpPr/>
      </xdr:nvCxnSpPr>
      <xdr:spPr>
        <a:xfrm>
          <a:off x="16230600" y="17204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17163</xdr:rowOff>
    </xdr:from>
    <xdr:ext cx="405111" cy="259045"/>
    <xdr:sp macro="" textlink="">
      <xdr:nvSpPr>
        <xdr:cNvPr id="768" name="【公民館】&#10;有形固定資産減価償却率平均値テキスト">
          <a:extLst>
            <a:ext uri="{FF2B5EF4-FFF2-40B4-BE49-F238E27FC236}">
              <a16:creationId xmlns:a16="http://schemas.microsoft.com/office/drawing/2014/main" id="{00000000-0008-0000-0100-000000030000}"/>
            </a:ext>
          </a:extLst>
        </xdr:cNvPr>
        <xdr:cNvSpPr txBox="1"/>
      </xdr:nvSpPr>
      <xdr:spPr>
        <a:xfrm>
          <a:off x="16357600" y="178479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38736</xdr:rowOff>
    </xdr:from>
    <xdr:to>
      <xdr:col>85</xdr:col>
      <xdr:colOff>177800</xdr:colOff>
      <xdr:row>104</xdr:row>
      <xdr:rowOff>140336</xdr:rowOff>
    </xdr:to>
    <xdr:sp macro="" textlink="">
      <xdr:nvSpPr>
        <xdr:cNvPr id="769" name="フローチャート: 判断 768">
          <a:extLst>
            <a:ext uri="{FF2B5EF4-FFF2-40B4-BE49-F238E27FC236}">
              <a16:creationId xmlns:a16="http://schemas.microsoft.com/office/drawing/2014/main" id="{00000000-0008-0000-0100-000001030000}"/>
            </a:ext>
          </a:extLst>
        </xdr:cNvPr>
        <xdr:cNvSpPr/>
      </xdr:nvSpPr>
      <xdr:spPr>
        <a:xfrm>
          <a:off x="16268700" y="1786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34925</xdr:rowOff>
    </xdr:from>
    <xdr:to>
      <xdr:col>81</xdr:col>
      <xdr:colOff>101600</xdr:colOff>
      <xdr:row>104</xdr:row>
      <xdr:rowOff>136525</xdr:rowOff>
    </xdr:to>
    <xdr:sp macro="" textlink="">
      <xdr:nvSpPr>
        <xdr:cNvPr id="770" name="フローチャート: 判断 769">
          <a:extLst>
            <a:ext uri="{FF2B5EF4-FFF2-40B4-BE49-F238E27FC236}">
              <a16:creationId xmlns:a16="http://schemas.microsoft.com/office/drawing/2014/main" id="{00000000-0008-0000-0100-000002030000}"/>
            </a:ext>
          </a:extLst>
        </xdr:cNvPr>
        <xdr:cNvSpPr/>
      </xdr:nvSpPr>
      <xdr:spPr>
        <a:xfrm>
          <a:off x="154305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29211</xdr:rowOff>
    </xdr:from>
    <xdr:to>
      <xdr:col>76</xdr:col>
      <xdr:colOff>165100</xdr:colOff>
      <xdr:row>104</xdr:row>
      <xdr:rowOff>130811</xdr:rowOff>
    </xdr:to>
    <xdr:sp macro="" textlink="">
      <xdr:nvSpPr>
        <xdr:cNvPr id="771" name="フローチャート: 判断 770">
          <a:extLst>
            <a:ext uri="{FF2B5EF4-FFF2-40B4-BE49-F238E27FC236}">
              <a16:creationId xmlns:a16="http://schemas.microsoft.com/office/drawing/2014/main" id="{00000000-0008-0000-0100-000003030000}"/>
            </a:ext>
          </a:extLst>
        </xdr:cNvPr>
        <xdr:cNvSpPr/>
      </xdr:nvSpPr>
      <xdr:spPr>
        <a:xfrm>
          <a:off x="14541500" y="1786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8255</xdr:rowOff>
    </xdr:from>
    <xdr:to>
      <xdr:col>72</xdr:col>
      <xdr:colOff>38100</xdr:colOff>
      <xdr:row>104</xdr:row>
      <xdr:rowOff>109855</xdr:rowOff>
    </xdr:to>
    <xdr:sp macro="" textlink="">
      <xdr:nvSpPr>
        <xdr:cNvPr id="772" name="フローチャート: 判断 771">
          <a:extLst>
            <a:ext uri="{FF2B5EF4-FFF2-40B4-BE49-F238E27FC236}">
              <a16:creationId xmlns:a16="http://schemas.microsoft.com/office/drawing/2014/main" id="{00000000-0008-0000-0100-000004030000}"/>
            </a:ext>
          </a:extLst>
        </xdr:cNvPr>
        <xdr:cNvSpPr/>
      </xdr:nvSpPr>
      <xdr:spPr>
        <a:xfrm>
          <a:off x="13652500" y="1783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154939</xdr:rowOff>
    </xdr:from>
    <xdr:to>
      <xdr:col>67</xdr:col>
      <xdr:colOff>101600</xdr:colOff>
      <xdr:row>104</xdr:row>
      <xdr:rowOff>85089</xdr:rowOff>
    </xdr:to>
    <xdr:sp macro="" textlink="">
      <xdr:nvSpPr>
        <xdr:cNvPr id="773" name="フローチャート: 判断 772">
          <a:extLst>
            <a:ext uri="{FF2B5EF4-FFF2-40B4-BE49-F238E27FC236}">
              <a16:creationId xmlns:a16="http://schemas.microsoft.com/office/drawing/2014/main" id="{00000000-0008-0000-0100-000005030000}"/>
            </a:ext>
          </a:extLst>
        </xdr:cNvPr>
        <xdr:cNvSpPr/>
      </xdr:nvSpPr>
      <xdr:spPr>
        <a:xfrm>
          <a:off x="12763500" y="1781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00000000-0008-0000-0100-000006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00000000-0008-0000-0100-000007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00000000-0008-0000-0100-000008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00000000-0008-0000-0100-000009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00000000-0008-0000-0100-00000A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52070</xdr:rowOff>
    </xdr:from>
    <xdr:to>
      <xdr:col>85</xdr:col>
      <xdr:colOff>177800</xdr:colOff>
      <xdr:row>103</xdr:row>
      <xdr:rowOff>153670</xdr:rowOff>
    </xdr:to>
    <xdr:sp macro="" textlink="">
      <xdr:nvSpPr>
        <xdr:cNvPr id="779" name="楕円 778">
          <a:extLst>
            <a:ext uri="{FF2B5EF4-FFF2-40B4-BE49-F238E27FC236}">
              <a16:creationId xmlns:a16="http://schemas.microsoft.com/office/drawing/2014/main" id="{00000000-0008-0000-0100-00000B030000}"/>
            </a:ext>
          </a:extLst>
        </xdr:cNvPr>
        <xdr:cNvSpPr/>
      </xdr:nvSpPr>
      <xdr:spPr>
        <a:xfrm>
          <a:off x="16268700" y="1771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74947</xdr:rowOff>
    </xdr:from>
    <xdr:ext cx="405111" cy="259045"/>
    <xdr:sp macro="" textlink="">
      <xdr:nvSpPr>
        <xdr:cNvPr id="780" name="【公民館】&#10;有形固定資産減価償却率該当値テキスト">
          <a:extLst>
            <a:ext uri="{FF2B5EF4-FFF2-40B4-BE49-F238E27FC236}">
              <a16:creationId xmlns:a16="http://schemas.microsoft.com/office/drawing/2014/main" id="{00000000-0008-0000-0100-00000C030000}"/>
            </a:ext>
          </a:extLst>
        </xdr:cNvPr>
        <xdr:cNvSpPr txBox="1"/>
      </xdr:nvSpPr>
      <xdr:spPr>
        <a:xfrm>
          <a:off x="16357600" y="1756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168275</xdr:rowOff>
    </xdr:from>
    <xdr:to>
      <xdr:col>81</xdr:col>
      <xdr:colOff>101600</xdr:colOff>
      <xdr:row>103</xdr:row>
      <xdr:rowOff>98425</xdr:rowOff>
    </xdr:to>
    <xdr:sp macro="" textlink="">
      <xdr:nvSpPr>
        <xdr:cNvPr id="781" name="楕円 780">
          <a:extLst>
            <a:ext uri="{FF2B5EF4-FFF2-40B4-BE49-F238E27FC236}">
              <a16:creationId xmlns:a16="http://schemas.microsoft.com/office/drawing/2014/main" id="{00000000-0008-0000-0100-00000D030000}"/>
            </a:ext>
          </a:extLst>
        </xdr:cNvPr>
        <xdr:cNvSpPr/>
      </xdr:nvSpPr>
      <xdr:spPr>
        <a:xfrm>
          <a:off x="15430500" y="1765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47625</xdr:rowOff>
    </xdr:from>
    <xdr:to>
      <xdr:col>85</xdr:col>
      <xdr:colOff>127000</xdr:colOff>
      <xdr:row>103</xdr:row>
      <xdr:rowOff>102870</xdr:rowOff>
    </xdr:to>
    <xdr:cxnSp macro="">
      <xdr:nvCxnSpPr>
        <xdr:cNvPr id="782" name="直線コネクタ 781">
          <a:extLst>
            <a:ext uri="{FF2B5EF4-FFF2-40B4-BE49-F238E27FC236}">
              <a16:creationId xmlns:a16="http://schemas.microsoft.com/office/drawing/2014/main" id="{00000000-0008-0000-0100-00000E030000}"/>
            </a:ext>
          </a:extLst>
        </xdr:cNvPr>
        <xdr:cNvCxnSpPr/>
      </xdr:nvCxnSpPr>
      <xdr:spPr>
        <a:xfrm>
          <a:off x="15481300" y="17706975"/>
          <a:ext cx="8382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17780</xdr:rowOff>
    </xdr:from>
    <xdr:to>
      <xdr:col>76</xdr:col>
      <xdr:colOff>165100</xdr:colOff>
      <xdr:row>103</xdr:row>
      <xdr:rowOff>119380</xdr:rowOff>
    </xdr:to>
    <xdr:sp macro="" textlink="">
      <xdr:nvSpPr>
        <xdr:cNvPr id="783" name="楕円 782">
          <a:extLst>
            <a:ext uri="{FF2B5EF4-FFF2-40B4-BE49-F238E27FC236}">
              <a16:creationId xmlns:a16="http://schemas.microsoft.com/office/drawing/2014/main" id="{00000000-0008-0000-0100-00000F030000}"/>
            </a:ext>
          </a:extLst>
        </xdr:cNvPr>
        <xdr:cNvSpPr/>
      </xdr:nvSpPr>
      <xdr:spPr>
        <a:xfrm>
          <a:off x="14541500" y="1767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47625</xdr:rowOff>
    </xdr:from>
    <xdr:to>
      <xdr:col>81</xdr:col>
      <xdr:colOff>50800</xdr:colOff>
      <xdr:row>103</xdr:row>
      <xdr:rowOff>68580</xdr:rowOff>
    </xdr:to>
    <xdr:cxnSp macro="">
      <xdr:nvCxnSpPr>
        <xdr:cNvPr id="784" name="直線コネクタ 783">
          <a:extLst>
            <a:ext uri="{FF2B5EF4-FFF2-40B4-BE49-F238E27FC236}">
              <a16:creationId xmlns:a16="http://schemas.microsoft.com/office/drawing/2014/main" id="{00000000-0008-0000-0100-000010030000}"/>
            </a:ext>
          </a:extLst>
        </xdr:cNvPr>
        <xdr:cNvCxnSpPr/>
      </xdr:nvCxnSpPr>
      <xdr:spPr>
        <a:xfrm flipV="1">
          <a:off x="14592300" y="1770697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116839</xdr:rowOff>
    </xdr:from>
    <xdr:to>
      <xdr:col>72</xdr:col>
      <xdr:colOff>38100</xdr:colOff>
      <xdr:row>103</xdr:row>
      <xdr:rowOff>46989</xdr:rowOff>
    </xdr:to>
    <xdr:sp macro="" textlink="">
      <xdr:nvSpPr>
        <xdr:cNvPr id="785" name="楕円 784">
          <a:extLst>
            <a:ext uri="{FF2B5EF4-FFF2-40B4-BE49-F238E27FC236}">
              <a16:creationId xmlns:a16="http://schemas.microsoft.com/office/drawing/2014/main" id="{00000000-0008-0000-0100-000011030000}"/>
            </a:ext>
          </a:extLst>
        </xdr:cNvPr>
        <xdr:cNvSpPr/>
      </xdr:nvSpPr>
      <xdr:spPr>
        <a:xfrm>
          <a:off x="13652500" y="1760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167639</xdr:rowOff>
    </xdr:from>
    <xdr:to>
      <xdr:col>76</xdr:col>
      <xdr:colOff>114300</xdr:colOff>
      <xdr:row>103</xdr:row>
      <xdr:rowOff>68580</xdr:rowOff>
    </xdr:to>
    <xdr:cxnSp macro="">
      <xdr:nvCxnSpPr>
        <xdr:cNvPr id="786" name="直線コネクタ 785">
          <a:extLst>
            <a:ext uri="{FF2B5EF4-FFF2-40B4-BE49-F238E27FC236}">
              <a16:creationId xmlns:a16="http://schemas.microsoft.com/office/drawing/2014/main" id="{00000000-0008-0000-0100-000012030000}"/>
            </a:ext>
          </a:extLst>
        </xdr:cNvPr>
        <xdr:cNvCxnSpPr/>
      </xdr:nvCxnSpPr>
      <xdr:spPr>
        <a:xfrm>
          <a:off x="13703300" y="17655539"/>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52070</xdr:rowOff>
    </xdr:from>
    <xdr:to>
      <xdr:col>67</xdr:col>
      <xdr:colOff>101600</xdr:colOff>
      <xdr:row>102</xdr:row>
      <xdr:rowOff>153670</xdr:rowOff>
    </xdr:to>
    <xdr:sp macro="" textlink="">
      <xdr:nvSpPr>
        <xdr:cNvPr id="787" name="楕円 786">
          <a:extLst>
            <a:ext uri="{FF2B5EF4-FFF2-40B4-BE49-F238E27FC236}">
              <a16:creationId xmlns:a16="http://schemas.microsoft.com/office/drawing/2014/main" id="{00000000-0008-0000-0100-000013030000}"/>
            </a:ext>
          </a:extLst>
        </xdr:cNvPr>
        <xdr:cNvSpPr/>
      </xdr:nvSpPr>
      <xdr:spPr>
        <a:xfrm>
          <a:off x="12763500" y="1753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102870</xdr:rowOff>
    </xdr:from>
    <xdr:to>
      <xdr:col>71</xdr:col>
      <xdr:colOff>177800</xdr:colOff>
      <xdr:row>102</xdr:row>
      <xdr:rowOff>167639</xdr:rowOff>
    </xdr:to>
    <xdr:cxnSp macro="">
      <xdr:nvCxnSpPr>
        <xdr:cNvPr id="788" name="直線コネクタ 787">
          <a:extLst>
            <a:ext uri="{FF2B5EF4-FFF2-40B4-BE49-F238E27FC236}">
              <a16:creationId xmlns:a16="http://schemas.microsoft.com/office/drawing/2014/main" id="{00000000-0008-0000-0100-000014030000}"/>
            </a:ext>
          </a:extLst>
        </xdr:cNvPr>
        <xdr:cNvCxnSpPr/>
      </xdr:nvCxnSpPr>
      <xdr:spPr>
        <a:xfrm>
          <a:off x="12814300" y="17590770"/>
          <a:ext cx="88900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127652</xdr:rowOff>
    </xdr:from>
    <xdr:ext cx="405111" cy="259045"/>
    <xdr:sp macro="" textlink="">
      <xdr:nvSpPr>
        <xdr:cNvPr id="789" name="n_1aveValue【公民館】&#10;有形固定資産減価償却率">
          <a:extLst>
            <a:ext uri="{FF2B5EF4-FFF2-40B4-BE49-F238E27FC236}">
              <a16:creationId xmlns:a16="http://schemas.microsoft.com/office/drawing/2014/main" id="{00000000-0008-0000-0100-000015030000}"/>
            </a:ext>
          </a:extLst>
        </xdr:cNvPr>
        <xdr:cNvSpPr txBox="1"/>
      </xdr:nvSpPr>
      <xdr:spPr>
        <a:xfrm>
          <a:off x="15266044" y="1795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121938</xdr:rowOff>
    </xdr:from>
    <xdr:ext cx="405111" cy="259045"/>
    <xdr:sp macro="" textlink="">
      <xdr:nvSpPr>
        <xdr:cNvPr id="790" name="n_2aveValue【公民館】&#10;有形固定資産減価償却率">
          <a:extLst>
            <a:ext uri="{FF2B5EF4-FFF2-40B4-BE49-F238E27FC236}">
              <a16:creationId xmlns:a16="http://schemas.microsoft.com/office/drawing/2014/main" id="{00000000-0008-0000-0100-000016030000}"/>
            </a:ext>
          </a:extLst>
        </xdr:cNvPr>
        <xdr:cNvSpPr txBox="1"/>
      </xdr:nvSpPr>
      <xdr:spPr>
        <a:xfrm>
          <a:off x="14389744" y="17952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100982</xdr:rowOff>
    </xdr:from>
    <xdr:ext cx="405111" cy="259045"/>
    <xdr:sp macro="" textlink="">
      <xdr:nvSpPr>
        <xdr:cNvPr id="791" name="n_3aveValue【公民館】&#10;有形固定資産減価償却率">
          <a:extLst>
            <a:ext uri="{FF2B5EF4-FFF2-40B4-BE49-F238E27FC236}">
              <a16:creationId xmlns:a16="http://schemas.microsoft.com/office/drawing/2014/main" id="{00000000-0008-0000-0100-000017030000}"/>
            </a:ext>
          </a:extLst>
        </xdr:cNvPr>
        <xdr:cNvSpPr txBox="1"/>
      </xdr:nvSpPr>
      <xdr:spPr>
        <a:xfrm>
          <a:off x="13500744" y="1793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76216</xdr:rowOff>
    </xdr:from>
    <xdr:ext cx="405111" cy="259045"/>
    <xdr:sp macro="" textlink="">
      <xdr:nvSpPr>
        <xdr:cNvPr id="792" name="n_4aveValue【公民館】&#10;有形固定資産減価償却率">
          <a:extLst>
            <a:ext uri="{FF2B5EF4-FFF2-40B4-BE49-F238E27FC236}">
              <a16:creationId xmlns:a16="http://schemas.microsoft.com/office/drawing/2014/main" id="{00000000-0008-0000-0100-000018030000}"/>
            </a:ext>
          </a:extLst>
        </xdr:cNvPr>
        <xdr:cNvSpPr txBox="1"/>
      </xdr:nvSpPr>
      <xdr:spPr>
        <a:xfrm>
          <a:off x="12611744" y="17907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114952</xdr:rowOff>
    </xdr:from>
    <xdr:ext cx="405111" cy="259045"/>
    <xdr:sp macro="" textlink="">
      <xdr:nvSpPr>
        <xdr:cNvPr id="793" name="n_1mainValue【公民館】&#10;有形固定資産減価償却率">
          <a:extLst>
            <a:ext uri="{FF2B5EF4-FFF2-40B4-BE49-F238E27FC236}">
              <a16:creationId xmlns:a16="http://schemas.microsoft.com/office/drawing/2014/main" id="{00000000-0008-0000-0100-000019030000}"/>
            </a:ext>
          </a:extLst>
        </xdr:cNvPr>
        <xdr:cNvSpPr txBox="1"/>
      </xdr:nvSpPr>
      <xdr:spPr>
        <a:xfrm>
          <a:off x="15266044" y="1743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135907</xdr:rowOff>
    </xdr:from>
    <xdr:ext cx="405111" cy="259045"/>
    <xdr:sp macro="" textlink="">
      <xdr:nvSpPr>
        <xdr:cNvPr id="794" name="n_2mainValue【公民館】&#10;有形固定資産減価償却率">
          <a:extLst>
            <a:ext uri="{FF2B5EF4-FFF2-40B4-BE49-F238E27FC236}">
              <a16:creationId xmlns:a16="http://schemas.microsoft.com/office/drawing/2014/main" id="{00000000-0008-0000-0100-00001A030000}"/>
            </a:ext>
          </a:extLst>
        </xdr:cNvPr>
        <xdr:cNvSpPr txBox="1"/>
      </xdr:nvSpPr>
      <xdr:spPr>
        <a:xfrm>
          <a:off x="14389744" y="1745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63516</xdr:rowOff>
    </xdr:from>
    <xdr:ext cx="405111" cy="259045"/>
    <xdr:sp macro="" textlink="">
      <xdr:nvSpPr>
        <xdr:cNvPr id="795" name="n_3mainValue【公民館】&#10;有形固定資産減価償却率">
          <a:extLst>
            <a:ext uri="{FF2B5EF4-FFF2-40B4-BE49-F238E27FC236}">
              <a16:creationId xmlns:a16="http://schemas.microsoft.com/office/drawing/2014/main" id="{00000000-0008-0000-0100-00001B030000}"/>
            </a:ext>
          </a:extLst>
        </xdr:cNvPr>
        <xdr:cNvSpPr txBox="1"/>
      </xdr:nvSpPr>
      <xdr:spPr>
        <a:xfrm>
          <a:off x="13500744" y="1737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170197</xdr:rowOff>
    </xdr:from>
    <xdr:ext cx="405111" cy="259045"/>
    <xdr:sp macro="" textlink="">
      <xdr:nvSpPr>
        <xdr:cNvPr id="796" name="n_4mainValue【公民館】&#10;有形固定資産減価償却率">
          <a:extLst>
            <a:ext uri="{FF2B5EF4-FFF2-40B4-BE49-F238E27FC236}">
              <a16:creationId xmlns:a16="http://schemas.microsoft.com/office/drawing/2014/main" id="{00000000-0008-0000-0100-00001C030000}"/>
            </a:ext>
          </a:extLst>
        </xdr:cNvPr>
        <xdr:cNvSpPr txBox="1"/>
      </xdr:nvSpPr>
      <xdr:spPr>
        <a:xfrm>
          <a:off x="12611744" y="1731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7" name="正方形/長方形 796">
          <a:extLst>
            <a:ext uri="{FF2B5EF4-FFF2-40B4-BE49-F238E27FC236}">
              <a16:creationId xmlns:a16="http://schemas.microsoft.com/office/drawing/2014/main" id="{00000000-0008-0000-0100-00001D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8" name="正方形/長方形 797">
          <a:extLst>
            <a:ext uri="{FF2B5EF4-FFF2-40B4-BE49-F238E27FC236}">
              <a16:creationId xmlns:a16="http://schemas.microsoft.com/office/drawing/2014/main" id="{00000000-0008-0000-0100-00001E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9" name="正方形/長方形 798">
          <a:extLst>
            <a:ext uri="{FF2B5EF4-FFF2-40B4-BE49-F238E27FC236}">
              <a16:creationId xmlns:a16="http://schemas.microsoft.com/office/drawing/2014/main" id="{00000000-0008-0000-0100-00001F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0" name="正方形/長方形 799">
          <a:extLst>
            <a:ext uri="{FF2B5EF4-FFF2-40B4-BE49-F238E27FC236}">
              <a16:creationId xmlns:a16="http://schemas.microsoft.com/office/drawing/2014/main" id="{00000000-0008-0000-0100-000020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1" name="正方形/長方形 800">
          <a:extLst>
            <a:ext uri="{FF2B5EF4-FFF2-40B4-BE49-F238E27FC236}">
              <a16:creationId xmlns:a16="http://schemas.microsoft.com/office/drawing/2014/main" id="{00000000-0008-0000-0100-000021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2" name="正方形/長方形 801">
          <a:extLst>
            <a:ext uri="{FF2B5EF4-FFF2-40B4-BE49-F238E27FC236}">
              <a16:creationId xmlns:a16="http://schemas.microsoft.com/office/drawing/2014/main" id="{00000000-0008-0000-0100-000022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3" name="正方形/長方形 802">
          <a:extLst>
            <a:ext uri="{FF2B5EF4-FFF2-40B4-BE49-F238E27FC236}">
              <a16:creationId xmlns:a16="http://schemas.microsoft.com/office/drawing/2014/main" id="{00000000-0008-0000-0100-000023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4" name="正方形/長方形 803">
          <a:extLst>
            <a:ext uri="{FF2B5EF4-FFF2-40B4-BE49-F238E27FC236}">
              <a16:creationId xmlns:a16="http://schemas.microsoft.com/office/drawing/2014/main" id="{00000000-0008-0000-0100-000024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5" name="テキスト ボックス 804">
          <a:extLst>
            <a:ext uri="{FF2B5EF4-FFF2-40B4-BE49-F238E27FC236}">
              <a16:creationId xmlns:a16="http://schemas.microsoft.com/office/drawing/2014/main" id="{00000000-0008-0000-0100-000025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6" name="直線コネクタ 805">
          <a:extLst>
            <a:ext uri="{FF2B5EF4-FFF2-40B4-BE49-F238E27FC236}">
              <a16:creationId xmlns:a16="http://schemas.microsoft.com/office/drawing/2014/main" id="{00000000-0008-0000-0100-000026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7" name="直線コネクタ 806">
          <a:extLst>
            <a:ext uri="{FF2B5EF4-FFF2-40B4-BE49-F238E27FC236}">
              <a16:creationId xmlns:a16="http://schemas.microsoft.com/office/drawing/2014/main" id="{00000000-0008-0000-0100-000027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8" name="テキスト ボックス 807">
          <a:extLst>
            <a:ext uri="{FF2B5EF4-FFF2-40B4-BE49-F238E27FC236}">
              <a16:creationId xmlns:a16="http://schemas.microsoft.com/office/drawing/2014/main" id="{00000000-0008-0000-0100-000028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9" name="直線コネクタ 808">
          <a:extLst>
            <a:ext uri="{FF2B5EF4-FFF2-40B4-BE49-F238E27FC236}">
              <a16:creationId xmlns:a16="http://schemas.microsoft.com/office/drawing/2014/main" id="{00000000-0008-0000-0100-000029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0" name="テキスト ボックス 809">
          <a:extLst>
            <a:ext uri="{FF2B5EF4-FFF2-40B4-BE49-F238E27FC236}">
              <a16:creationId xmlns:a16="http://schemas.microsoft.com/office/drawing/2014/main" id="{00000000-0008-0000-0100-00002A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1" name="直線コネクタ 810">
          <a:extLst>
            <a:ext uri="{FF2B5EF4-FFF2-40B4-BE49-F238E27FC236}">
              <a16:creationId xmlns:a16="http://schemas.microsoft.com/office/drawing/2014/main" id="{00000000-0008-0000-0100-00002B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2" name="テキスト ボックス 811">
          <a:extLst>
            <a:ext uri="{FF2B5EF4-FFF2-40B4-BE49-F238E27FC236}">
              <a16:creationId xmlns:a16="http://schemas.microsoft.com/office/drawing/2014/main" id="{00000000-0008-0000-0100-00002C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3" name="直線コネクタ 812">
          <a:extLst>
            <a:ext uri="{FF2B5EF4-FFF2-40B4-BE49-F238E27FC236}">
              <a16:creationId xmlns:a16="http://schemas.microsoft.com/office/drawing/2014/main" id="{00000000-0008-0000-0100-00002D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4" name="テキスト ボックス 813">
          <a:extLst>
            <a:ext uri="{FF2B5EF4-FFF2-40B4-BE49-F238E27FC236}">
              <a16:creationId xmlns:a16="http://schemas.microsoft.com/office/drawing/2014/main" id="{00000000-0008-0000-0100-00002E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5" name="直線コネクタ 814">
          <a:extLst>
            <a:ext uri="{FF2B5EF4-FFF2-40B4-BE49-F238E27FC236}">
              <a16:creationId xmlns:a16="http://schemas.microsoft.com/office/drawing/2014/main" id="{00000000-0008-0000-0100-00002F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6" name="テキスト ボックス 815">
          <a:extLst>
            <a:ext uri="{FF2B5EF4-FFF2-40B4-BE49-F238E27FC236}">
              <a16:creationId xmlns:a16="http://schemas.microsoft.com/office/drawing/2014/main" id="{00000000-0008-0000-0100-000030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7" name="直線コネクタ 816">
          <a:extLst>
            <a:ext uri="{FF2B5EF4-FFF2-40B4-BE49-F238E27FC236}">
              <a16:creationId xmlns:a16="http://schemas.microsoft.com/office/drawing/2014/main" id="{00000000-0008-0000-0100-000031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8" name="テキスト ボックス 817">
          <a:extLst>
            <a:ext uri="{FF2B5EF4-FFF2-40B4-BE49-F238E27FC236}">
              <a16:creationId xmlns:a16="http://schemas.microsoft.com/office/drawing/2014/main" id="{00000000-0008-0000-0100-000032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9" name="直線コネクタ 818">
          <a:extLst>
            <a:ext uri="{FF2B5EF4-FFF2-40B4-BE49-F238E27FC236}">
              <a16:creationId xmlns:a16="http://schemas.microsoft.com/office/drawing/2014/main" id="{00000000-0008-0000-0100-000033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0" name="テキスト ボックス 819">
          <a:extLst>
            <a:ext uri="{FF2B5EF4-FFF2-40B4-BE49-F238E27FC236}">
              <a16:creationId xmlns:a16="http://schemas.microsoft.com/office/drawing/2014/main" id="{00000000-0008-0000-0100-000034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1" name="【公民館】&#10;一人当たり面積グラフ枠">
          <a:extLst>
            <a:ext uri="{FF2B5EF4-FFF2-40B4-BE49-F238E27FC236}">
              <a16:creationId xmlns:a16="http://schemas.microsoft.com/office/drawing/2014/main" id="{00000000-0008-0000-0100-000035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97427</xdr:rowOff>
    </xdr:from>
    <xdr:to>
      <xdr:col>116</xdr:col>
      <xdr:colOff>62864</xdr:colOff>
      <xdr:row>109</xdr:row>
      <xdr:rowOff>9252</xdr:rowOff>
    </xdr:to>
    <xdr:cxnSp macro="">
      <xdr:nvCxnSpPr>
        <xdr:cNvPr id="822" name="直線コネクタ 821">
          <a:extLst>
            <a:ext uri="{FF2B5EF4-FFF2-40B4-BE49-F238E27FC236}">
              <a16:creationId xmlns:a16="http://schemas.microsoft.com/office/drawing/2014/main" id="{00000000-0008-0000-0100-000036030000}"/>
            </a:ext>
          </a:extLst>
        </xdr:cNvPr>
        <xdr:cNvCxnSpPr/>
      </xdr:nvCxnSpPr>
      <xdr:spPr>
        <a:xfrm flipV="1">
          <a:off x="22160864" y="17070977"/>
          <a:ext cx="0" cy="162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13079</xdr:rowOff>
    </xdr:from>
    <xdr:ext cx="469744" cy="259045"/>
    <xdr:sp macro="" textlink="">
      <xdr:nvSpPr>
        <xdr:cNvPr id="823" name="【公民館】&#10;一人当たり面積最小値テキスト">
          <a:extLst>
            <a:ext uri="{FF2B5EF4-FFF2-40B4-BE49-F238E27FC236}">
              <a16:creationId xmlns:a16="http://schemas.microsoft.com/office/drawing/2014/main" id="{00000000-0008-0000-0100-000037030000}"/>
            </a:ext>
          </a:extLst>
        </xdr:cNvPr>
        <xdr:cNvSpPr txBox="1"/>
      </xdr:nvSpPr>
      <xdr:spPr>
        <a:xfrm>
          <a:off x="22199600" y="18701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9252</xdr:rowOff>
    </xdr:from>
    <xdr:to>
      <xdr:col>116</xdr:col>
      <xdr:colOff>152400</xdr:colOff>
      <xdr:row>109</xdr:row>
      <xdr:rowOff>9252</xdr:rowOff>
    </xdr:to>
    <xdr:cxnSp macro="">
      <xdr:nvCxnSpPr>
        <xdr:cNvPr id="824" name="直線コネクタ 823">
          <a:extLst>
            <a:ext uri="{FF2B5EF4-FFF2-40B4-BE49-F238E27FC236}">
              <a16:creationId xmlns:a16="http://schemas.microsoft.com/office/drawing/2014/main" id="{00000000-0008-0000-0100-000038030000}"/>
            </a:ext>
          </a:extLst>
        </xdr:cNvPr>
        <xdr:cNvCxnSpPr/>
      </xdr:nvCxnSpPr>
      <xdr:spPr>
        <a:xfrm>
          <a:off x="22072600" y="1869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44104</xdr:rowOff>
    </xdr:from>
    <xdr:ext cx="469744" cy="259045"/>
    <xdr:sp macro="" textlink="">
      <xdr:nvSpPr>
        <xdr:cNvPr id="825" name="【公民館】&#10;一人当たり面積最大値テキスト">
          <a:extLst>
            <a:ext uri="{FF2B5EF4-FFF2-40B4-BE49-F238E27FC236}">
              <a16:creationId xmlns:a16="http://schemas.microsoft.com/office/drawing/2014/main" id="{00000000-0008-0000-0100-000039030000}"/>
            </a:ext>
          </a:extLst>
        </xdr:cNvPr>
        <xdr:cNvSpPr txBox="1"/>
      </xdr:nvSpPr>
      <xdr:spPr>
        <a:xfrm>
          <a:off x="22199600" y="16846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97427</xdr:rowOff>
    </xdr:from>
    <xdr:to>
      <xdr:col>116</xdr:col>
      <xdr:colOff>152400</xdr:colOff>
      <xdr:row>99</xdr:row>
      <xdr:rowOff>97427</xdr:rowOff>
    </xdr:to>
    <xdr:cxnSp macro="">
      <xdr:nvCxnSpPr>
        <xdr:cNvPr id="826" name="直線コネクタ 825">
          <a:extLst>
            <a:ext uri="{FF2B5EF4-FFF2-40B4-BE49-F238E27FC236}">
              <a16:creationId xmlns:a16="http://schemas.microsoft.com/office/drawing/2014/main" id="{00000000-0008-0000-0100-00003A030000}"/>
            </a:ext>
          </a:extLst>
        </xdr:cNvPr>
        <xdr:cNvCxnSpPr/>
      </xdr:nvCxnSpPr>
      <xdr:spPr>
        <a:xfrm>
          <a:off x="22072600" y="17070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21789</xdr:rowOff>
    </xdr:from>
    <xdr:ext cx="469744" cy="259045"/>
    <xdr:sp macro="" textlink="">
      <xdr:nvSpPr>
        <xdr:cNvPr id="827" name="【公民館】&#10;一人当たり面積平均値テキスト">
          <a:extLst>
            <a:ext uri="{FF2B5EF4-FFF2-40B4-BE49-F238E27FC236}">
              <a16:creationId xmlns:a16="http://schemas.microsoft.com/office/drawing/2014/main" id="{00000000-0008-0000-0100-00003B030000}"/>
            </a:ext>
          </a:extLst>
        </xdr:cNvPr>
        <xdr:cNvSpPr txBox="1"/>
      </xdr:nvSpPr>
      <xdr:spPr>
        <a:xfrm>
          <a:off x="22199600" y="183669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43362</xdr:rowOff>
    </xdr:from>
    <xdr:to>
      <xdr:col>116</xdr:col>
      <xdr:colOff>114300</xdr:colOff>
      <xdr:row>107</xdr:row>
      <xdr:rowOff>144962</xdr:rowOff>
    </xdr:to>
    <xdr:sp macro="" textlink="">
      <xdr:nvSpPr>
        <xdr:cNvPr id="828" name="フローチャート: 判断 827">
          <a:extLst>
            <a:ext uri="{FF2B5EF4-FFF2-40B4-BE49-F238E27FC236}">
              <a16:creationId xmlns:a16="http://schemas.microsoft.com/office/drawing/2014/main" id="{00000000-0008-0000-0100-00003C030000}"/>
            </a:ext>
          </a:extLst>
        </xdr:cNvPr>
        <xdr:cNvSpPr/>
      </xdr:nvSpPr>
      <xdr:spPr>
        <a:xfrm>
          <a:off x="22110700" y="1838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49893</xdr:rowOff>
    </xdr:from>
    <xdr:to>
      <xdr:col>112</xdr:col>
      <xdr:colOff>38100</xdr:colOff>
      <xdr:row>107</xdr:row>
      <xdr:rowOff>151493</xdr:rowOff>
    </xdr:to>
    <xdr:sp macro="" textlink="">
      <xdr:nvSpPr>
        <xdr:cNvPr id="829" name="フローチャート: 判断 828">
          <a:extLst>
            <a:ext uri="{FF2B5EF4-FFF2-40B4-BE49-F238E27FC236}">
              <a16:creationId xmlns:a16="http://schemas.microsoft.com/office/drawing/2014/main" id="{00000000-0008-0000-0100-00003D030000}"/>
            </a:ext>
          </a:extLst>
        </xdr:cNvPr>
        <xdr:cNvSpPr/>
      </xdr:nvSpPr>
      <xdr:spPr>
        <a:xfrm>
          <a:off x="21272500" y="1839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41729</xdr:rowOff>
    </xdr:from>
    <xdr:to>
      <xdr:col>107</xdr:col>
      <xdr:colOff>101600</xdr:colOff>
      <xdr:row>106</xdr:row>
      <xdr:rowOff>143329</xdr:rowOff>
    </xdr:to>
    <xdr:sp macro="" textlink="">
      <xdr:nvSpPr>
        <xdr:cNvPr id="830" name="フローチャート: 判断 829">
          <a:extLst>
            <a:ext uri="{FF2B5EF4-FFF2-40B4-BE49-F238E27FC236}">
              <a16:creationId xmlns:a16="http://schemas.microsoft.com/office/drawing/2014/main" id="{00000000-0008-0000-0100-00003E030000}"/>
            </a:ext>
          </a:extLst>
        </xdr:cNvPr>
        <xdr:cNvSpPr/>
      </xdr:nvSpPr>
      <xdr:spPr>
        <a:xfrm>
          <a:off x="20383500" y="1821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58057</xdr:rowOff>
    </xdr:from>
    <xdr:to>
      <xdr:col>102</xdr:col>
      <xdr:colOff>165100</xdr:colOff>
      <xdr:row>106</xdr:row>
      <xdr:rowOff>159657</xdr:rowOff>
    </xdr:to>
    <xdr:sp macro="" textlink="">
      <xdr:nvSpPr>
        <xdr:cNvPr id="831" name="フローチャート: 判断 830">
          <a:extLst>
            <a:ext uri="{FF2B5EF4-FFF2-40B4-BE49-F238E27FC236}">
              <a16:creationId xmlns:a16="http://schemas.microsoft.com/office/drawing/2014/main" id="{00000000-0008-0000-0100-00003F030000}"/>
            </a:ext>
          </a:extLst>
        </xdr:cNvPr>
        <xdr:cNvSpPr/>
      </xdr:nvSpPr>
      <xdr:spPr>
        <a:xfrm>
          <a:off x="19494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61323</xdr:rowOff>
    </xdr:from>
    <xdr:to>
      <xdr:col>98</xdr:col>
      <xdr:colOff>38100</xdr:colOff>
      <xdr:row>106</xdr:row>
      <xdr:rowOff>162923</xdr:rowOff>
    </xdr:to>
    <xdr:sp macro="" textlink="">
      <xdr:nvSpPr>
        <xdr:cNvPr id="832" name="フローチャート: 判断 831">
          <a:extLst>
            <a:ext uri="{FF2B5EF4-FFF2-40B4-BE49-F238E27FC236}">
              <a16:creationId xmlns:a16="http://schemas.microsoft.com/office/drawing/2014/main" id="{00000000-0008-0000-0100-000040030000}"/>
            </a:ext>
          </a:extLst>
        </xdr:cNvPr>
        <xdr:cNvSpPr/>
      </xdr:nvSpPr>
      <xdr:spPr>
        <a:xfrm>
          <a:off x="18605500" y="1823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00000000-0008-0000-0100-000041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00000000-0008-0000-0100-000042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00000000-0008-0000-0100-000043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00000000-0008-0000-0100-000044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00000000-0008-0000-0100-000045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136434</xdr:rowOff>
    </xdr:from>
    <xdr:to>
      <xdr:col>116</xdr:col>
      <xdr:colOff>114300</xdr:colOff>
      <xdr:row>103</xdr:row>
      <xdr:rowOff>66584</xdr:rowOff>
    </xdr:to>
    <xdr:sp macro="" textlink="">
      <xdr:nvSpPr>
        <xdr:cNvPr id="838" name="楕円 837">
          <a:extLst>
            <a:ext uri="{FF2B5EF4-FFF2-40B4-BE49-F238E27FC236}">
              <a16:creationId xmlns:a16="http://schemas.microsoft.com/office/drawing/2014/main" id="{00000000-0008-0000-0100-000046030000}"/>
            </a:ext>
          </a:extLst>
        </xdr:cNvPr>
        <xdr:cNvSpPr/>
      </xdr:nvSpPr>
      <xdr:spPr>
        <a:xfrm>
          <a:off x="22110700" y="1762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159311</xdr:rowOff>
    </xdr:from>
    <xdr:ext cx="469744" cy="259045"/>
    <xdr:sp macro="" textlink="">
      <xdr:nvSpPr>
        <xdr:cNvPr id="839" name="【公民館】&#10;一人当たり面積該当値テキスト">
          <a:extLst>
            <a:ext uri="{FF2B5EF4-FFF2-40B4-BE49-F238E27FC236}">
              <a16:creationId xmlns:a16="http://schemas.microsoft.com/office/drawing/2014/main" id="{00000000-0008-0000-0100-000047030000}"/>
            </a:ext>
          </a:extLst>
        </xdr:cNvPr>
        <xdr:cNvSpPr txBox="1"/>
      </xdr:nvSpPr>
      <xdr:spPr>
        <a:xfrm>
          <a:off x="22199600" y="17475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146231</xdr:rowOff>
    </xdr:from>
    <xdr:to>
      <xdr:col>112</xdr:col>
      <xdr:colOff>38100</xdr:colOff>
      <xdr:row>103</xdr:row>
      <xdr:rowOff>76381</xdr:rowOff>
    </xdr:to>
    <xdr:sp macro="" textlink="">
      <xdr:nvSpPr>
        <xdr:cNvPr id="840" name="楕円 839">
          <a:extLst>
            <a:ext uri="{FF2B5EF4-FFF2-40B4-BE49-F238E27FC236}">
              <a16:creationId xmlns:a16="http://schemas.microsoft.com/office/drawing/2014/main" id="{00000000-0008-0000-0100-000048030000}"/>
            </a:ext>
          </a:extLst>
        </xdr:cNvPr>
        <xdr:cNvSpPr/>
      </xdr:nvSpPr>
      <xdr:spPr>
        <a:xfrm>
          <a:off x="21272500" y="1763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15784</xdr:rowOff>
    </xdr:from>
    <xdr:to>
      <xdr:col>116</xdr:col>
      <xdr:colOff>63500</xdr:colOff>
      <xdr:row>103</xdr:row>
      <xdr:rowOff>25581</xdr:rowOff>
    </xdr:to>
    <xdr:cxnSp macro="">
      <xdr:nvCxnSpPr>
        <xdr:cNvPr id="841" name="直線コネクタ 840">
          <a:extLst>
            <a:ext uri="{FF2B5EF4-FFF2-40B4-BE49-F238E27FC236}">
              <a16:creationId xmlns:a16="http://schemas.microsoft.com/office/drawing/2014/main" id="{00000000-0008-0000-0100-000049030000}"/>
            </a:ext>
          </a:extLst>
        </xdr:cNvPr>
        <xdr:cNvCxnSpPr/>
      </xdr:nvCxnSpPr>
      <xdr:spPr>
        <a:xfrm flipV="1">
          <a:off x="21323300" y="17675134"/>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102</xdr:row>
      <xdr:rowOff>149498</xdr:rowOff>
    </xdr:from>
    <xdr:to>
      <xdr:col>107</xdr:col>
      <xdr:colOff>101600</xdr:colOff>
      <xdr:row>103</xdr:row>
      <xdr:rowOff>79648</xdr:rowOff>
    </xdr:to>
    <xdr:sp macro="" textlink="">
      <xdr:nvSpPr>
        <xdr:cNvPr id="842" name="楕円 841">
          <a:extLst>
            <a:ext uri="{FF2B5EF4-FFF2-40B4-BE49-F238E27FC236}">
              <a16:creationId xmlns:a16="http://schemas.microsoft.com/office/drawing/2014/main" id="{00000000-0008-0000-0100-00004A030000}"/>
            </a:ext>
          </a:extLst>
        </xdr:cNvPr>
        <xdr:cNvSpPr/>
      </xdr:nvSpPr>
      <xdr:spPr>
        <a:xfrm>
          <a:off x="20383500" y="1763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25581</xdr:rowOff>
    </xdr:from>
    <xdr:to>
      <xdr:col>111</xdr:col>
      <xdr:colOff>177800</xdr:colOff>
      <xdr:row>103</xdr:row>
      <xdr:rowOff>28848</xdr:rowOff>
    </xdr:to>
    <xdr:cxnSp macro="">
      <xdr:nvCxnSpPr>
        <xdr:cNvPr id="843" name="直線コネクタ 842">
          <a:extLst>
            <a:ext uri="{FF2B5EF4-FFF2-40B4-BE49-F238E27FC236}">
              <a16:creationId xmlns:a16="http://schemas.microsoft.com/office/drawing/2014/main" id="{00000000-0008-0000-0100-00004B030000}"/>
            </a:ext>
          </a:extLst>
        </xdr:cNvPr>
        <xdr:cNvCxnSpPr/>
      </xdr:nvCxnSpPr>
      <xdr:spPr>
        <a:xfrm flipV="1">
          <a:off x="20434300" y="17684931"/>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102</xdr:row>
      <xdr:rowOff>152763</xdr:rowOff>
    </xdr:from>
    <xdr:to>
      <xdr:col>102</xdr:col>
      <xdr:colOff>165100</xdr:colOff>
      <xdr:row>103</xdr:row>
      <xdr:rowOff>82913</xdr:rowOff>
    </xdr:to>
    <xdr:sp macro="" textlink="">
      <xdr:nvSpPr>
        <xdr:cNvPr id="844" name="楕円 843">
          <a:extLst>
            <a:ext uri="{FF2B5EF4-FFF2-40B4-BE49-F238E27FC236}">
              <a16:creationId xmlns:a16="http://schemas.microsoft.com/office/drawing/2014/main" id="{00000000-0008-0000-0100-00004C030000}"/>
            </a:ext>
          </a:extLst>
        </xdr:cNvPr>
        <xdr:cNvSpPr/>
      </xdr:nvSpPr>
      <xdr:spPr>
        <a:xfrm>
          <a:off x="19494500" y="1764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28848</xdr:rowOff>
    </xdr:from>
    <xdr:to>
      <xdr:col>107</xdr:col>
      <xdr:colOff>50800</xdr:colOff>
      <xdr:row>103</xdr:row>
      <xdr:rowOff>32113</xdr:rowOff>
    </xdr:to>
    <xdr:cxnSp macro="">
      <xdr:nvCxnSpPr>
        <xdr:cNvPr id="845" name="直線コネクタ 844">
          <a:extLst>
            <a:ext uri="{FF2B5EF4-FFF2-40B4-BE49-F238E27FC236}">
              <a16:creationId xmlns:a16="http://schemas.microsoft.com/office/drawing/2014/main" id="{00000000-0008-0000-0100-00004D030000}"/>
            </a:ext>
          </a:extLst>
        </xdr:cNvPr>
        <xdr:cNvCxnSpPr/>
      </xdr:nvCxnSpPr>
      <xdr:spPr>
        <a:xfrm flipV="1">
          <a:off x="19545300" y="17688198"/>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102</xdr:row>
      <xdr:rowOff>162561</xdr:rowOff>
    </xdr:from>
    <xdr:to>
      <xdr:col>98</xdr:col>
      <xdr:colOff>38100</xdr:colOff>
      <xdr:row>103</xdr:row>
      <xdr:rowOff>92711</xdr:rowOff>
    </xdr:to>
    <xdr:sp macro="" textlink="">
      <xdr:nvSpPr>
        <xdr:cNvPr id="846" name="楕円 845">
          <a:extLst>
            <a:ext uri="{FF2B5EF4-FFF2-40B4-BE49-F238E27FC236}">
              <a16:creationId xmlns:a16="http://schemas.microsoft.com/office/drawing/2014/main" id="{00000000-0008-0000-0100-00004E030000}"/>
            </a:ext>
          </a:extLst>
        </xdr:cNvPr>
        <xdr:cNvSpPr/>
      </xdr:nvSpPr>
      <xdr:spPr>
        <a:xfrm>
          <a:off x="18605500" y="1765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32113</xdr:rowOff>
    </xdr:from>
    <xdr:to>
      <xdr:col>102</xdr:col>
      <xdr:colOff>114300</xdr:colOff>
      <xdr:row>103</xdr:row>
      <xdr:rowOff>41911</xdr:rowOff>
    </xdr:to>
    <xdr:cxnSp macro="">
      <xdr:nvCxnSpPr>
        <xdr:cNvPr id="847" name="直線コネクタ 846">
          <a:extLst>
            <a:ext uri="{FF2B5EF4-FFF2-40B4-BE49-F238E27FC236}">
              <a16:creationId xmlns:a16="http://schemas.microsoft.com/office/drawing/2014/main" id="{00000000-0008-0000-0100-00004F030000}"/>
            </a:ext>
          </a:extLst>
        </xdr:cNvPr>
        <xdr:cNvCxnSpPr/>
      </xdr:nvCxnSpPr>
      <xdr:spPr>
        <a:xfrm flipV="1">
          <a:off x="18656300" y="17691463"/>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142620</xdr:rowOff>
    </xdr:from>
    <xdr:ext cx="469744" cy="259045"/>
    <xdr:sp macro="" textlink="">
      <xdr:nvSpPr>
        <xdr:cNvPr id="848" name="n_1aveValue【公民館】&#10;一人当たり面積">
          <a:extLst>
            <a:ext uri="{FF2B5EF4-FFF2-40B4-BE49-F238E27FC236}">
              <a16:creationId xmlns:a16="http://schemas.microsoft.com/office/drawing/2014/main" id="{00000000-0008-0000-0100-000050030000}"/>
            </a:ext>
          </a:extLst>
        </xdr:cNvPr>
        <xdr:cNvSpPr txBox="1"/>
      </xdr:nvSpPr>
      <xdr:spPr>
        <a:xfrm>
          <a:off x="21075727" y="18487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134456</xdr:rowOff>
    </xdr:from>
    <xdr:ext cx="469744" cy="259045"/>
    <xdr:sp macro="" textlink="">
      <xdr:nvSpPr>
        <xdr:cNvPr id="849" name="n_2aveValue【公民館】&#10;一人当たり面積">
          <a:extLst>
            <a:ext uri="{FF2B5EF4-FFF2-40B4-BE49-F238E27FC236}">
              <a16:creationId xmlns:a16="http://schemas.microsoft.com/office/drawing/2014/main" id="{00000000-0008-0000-0100-000051030000}"/>
            </a:ext>
          </a:extLst>
        </xdr:cNvPr>
        <xdr:cNvSpPr txBox="1"/>
      </xdr:nvSpPr>
      <xdr:spPr>
        <a:xfrm>
          <a:off x="20199427" y="18308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150784</xdr:rowOff>
    </xdr:from>
    <xdr:ext cx="469744" cy="259045"/>
    <xdr:sp macro="" textlink="">
      <xdr:nvSpPr>
        <xdr:cNvPr id="850" name="n_3aveValue【公民館】&#10;一人当たり面積">
          <a:extLst>
            <a:ext uri="{FF2B5EF4-FFF2-40B4-BE49-F238E27FC236}">
              <a16:creationId xmlns:a16="http://schemas.microsoft.com/office/drawing/2014/main" id="{00000000-0008-0000-0100-000052030000}"/>
            </a:ext>
          </a:extLst>
        </xdr:cNvPr>
        <xdr:cNvSpPr txBox="1"/>
      </xdr:nvSpPr>
      <xdr:spPr>
        <a:xfrm>
          <a:off x="19310427" y="1832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154050</xdr:rowOff>
    </xdr:from>
    <xdr:ext cx="469744" cy="259045"/>
    <xdr:sp macro="" textlink="">
      <xdr:nvSpPr>
        <xdr:cNvPr id="851" name="n_4aveValue【公民館】&#10;一人当たり面積">
          <a:extLst>
            <a:ext uri="{FF2B5EF4-FFF2-40B4-BE49-F238E27FC236}">
              <a16:creationId xmlns:a16="http://schemas.microsoft.com/office/drawing/2014/main" id="{00000000-0008-0000-0100-000053030000}"/>
            </a:ext>
          </a:extLst>
        </xdr:cNvPr>
        <xdr:cNvSpPr txBox="1"/>
      </xdr:nvSpPr>
      <xdr:spPr>
        <a:xfrm>
          <a:off x="18421427" y="18327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92908</xdr:rowOff>
    </xdr:from>
    <xdr:ext cx="469744" cy="259045"/>
    <xdr:sp macro="" textlink="">
      <xdr:nvSpPr>
        <xdr:cNvPr id="852" name="n_1mainValue【公民館】&#10;一人当たり面積">
          <a:extLst>
            <a:ext uri="{FF2B5EF4-FFF2-40B4-BE49-F238E27FC236}">
              <a16:creationId xmlns:a16="http://schemas.microsoft.com/office/drawing/2014/main" id="{00000000-0008-0000-0100-000054030000}"/>
            </a:ext>
          </a:extLst>
        </xdr:cNvPr>
        <xdr:cNvSpPr txBox="1"/>
      </xdr:nvSpPr>
      <xdr:spPr>
        <a:xfrm>
          <a:off x="21075727" y="17409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96175</xdr:rowOff>
    </xdr:from>
    <xdr:ext cx="469744" cy="259045"/>
    <xdr:sp macro="" textlink="">
      <xdr:nvSpPr>
        <xdr:cNvPr id="853" name="n_2mainValue【公民館】&#10;一人当たり面積">
          <a:extLst>
            <a:ext uri="{FF2B5EF4-FFF2-40B4-BE49-F238E27FC236}">
              <a16:creationId xmlns:a16="http://schemas.microsoft.com/office/drawing/2014/main" id="{00000000-0008-0000-0100-000055030000}"/>
            </a:ext>
          </a:extLst>
        </xdr:cNvPr>
        <xdr:cNvSpPr txBox="1"/>
      </xdr:nvSpPr>
      <xdr:spPr>
        <a:xfrm>
          <a:off x="20199427" y="17412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99440</xdr:rowOff>
    </xdr:from>
    <xdr:ext cx="469744" cy="259045"/>
    <xdr:sp macro="" textlink="">
      <xdr:nvSpPr>
        <xdr:cNvPr id="854" name="n_3mainValue【公民館】&#10;一人当たり面積">
          <a:extLst>
            <a:ext uri="{FF2B5EF4-FFF2-40B4-BE49-F238E27FC236}">
              <a16:creationId xmlns:a16="http://schemas.microsoft.com/office/drawing/2014/main" id="{00000000-0008-0000-0100-000056030000}"/>
            </a:ext>
          </a:extLst>
        </xdr:cNvPr>
        <xdr:cNvSpPr txBox="1"/>
      </xdr:nvSpPr>
      <xdr:spPr>
        <a:xfrm>
          <a:off x="19310427" y="17415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109238</xdr:rowOff>
    </xdr:from>
    <xdr:ext cx="469744" cy="259045"/>
    <xdr:sp macro="" textlink="">
      <xdr:nvSpPr>
        <xdr:cNvPr id="855" name="n_4mainValue【公民館】&#10;一人当たり面積">
          <a:extLst>
            <a:ext uri="{FF2B5EF4-FFF2-40B4-BE49-F238E27FC236}">
              <a16:creationId xmlns:a16="http://schemas.microsoft.com/office/drawing/2014/main" id="{00000000-0008-0000-0100-000057030000}"/>
            </a:ext>
          </a:extLst>
        </xdr:cNvPr>
        <xdr:cNvSpPr txBox="1"/>
      </xdr:nvSpPr>
      <xdr:spPr>
        <a:xfrm>
          <a:off x="18421427" y="17425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6" name="正方形/長方形 855">
          <a:extLst>
            <a:ext uri="{FF2B5EF4-FFF2-40B4-BE49-F238E27FC236}">
              <a16:creationId xmlns:a16="http://schemas.microsoft.com/office/drawing/2014/main" id="{00000000-0008-0000-0100-000058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7" name="正方形/長方形 856">
          <a:extLst>
            <a:ext uri="{FF2B5EF4-FFF2-40B4-BE49-F238E27FC236}">
              <a16:creationId xmlns:a16="http://schemas.microsoft.com/office/drawing/2014/main" id="{00000000-0008-0000-0100-000059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8" name="テキスト ボックス 857">
          <a:extLst>
            <a:ext uri="{FF2B5EF4-FFF2-40B4-BE49-F238E27FC236}">
              <a16:creationId xmlns:a16="http://schemas.microsoft.com/office/drawing/2014/main" id="{00000000-0008-0000-0100-00005A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全ての施設で、前年よりも有形固定資産減価償却率が増加した。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また、橋りょう・トンネル、公営住宅、学校施設、公民館については、有形固定資産減価償却率が類似団体平均を下回っているが、道路、港湾・漁港、認定こども園・幼稚園・保育所については、類似団体平均を上回っている。特に道路においては類似団体平均を１４．７ポイント上回っている。高度経済成長期に整備したものが大半であり維持管理経費の増大が見込まれるが、生活の基盤であり数量を削減することはできない。公共施設等総合管理計画に基づき計画的な長寿命化の推進によるライフサイクルコストの縮減及び施設管理</a:t>
          </a:r>
          <a:r>
            <a:rPr kumimoji="1" lang="ja-JP" altLang="en-US" sz="1300">
              <a:latin typeface="ＭＳ Ｐゴシック" panose="020B0600070205080204" pitchFamily="50" charset="-128"/>
              <a:ea typeface="ＭＳ Ｐゴシック" panose="020B0600070205080204" pitchFamily="50" charset="-128"/>
            </a:rPr>
            <a:t>の効率化によるコスト削減を図る。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鹿児島県薩摩川内市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92,248
91,727
682.92
61,284,112
57,530,609
3,308,622
28,672,785
35,433,961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2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2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2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2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2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2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2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2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2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2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2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2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2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2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2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2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2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92528</xdr:rowOff>
    </xdr:from>
    <xdr:to>
      <xdr:col>24</xdr:col>
      <xdr:colOff>62865</xdr:colOff>
      <xdr:row>42</xdr:row>
      <xdr:rowOff>77833</xdr:rowOff>
    </xdr:to>
    <xdr:cxnSp macro="">
      <xdr:nvCxnSpPr>
        <xdr:cNvPr id="58" name="直線コネクタ 57">
          <a:extLst>
            <a:ext uri="{FF2B5EF4-FFF2-40B4-BE49-F238E27FC236}">
              <a16:creationId xmlns:a16="http://schemas.microsoft.com/office/drawing/2014/main" id="{00000000-0008-0000-0200-00003A000000}"/>
            </a:ext>
          </a:extLst>
        </xdr:cNvPr>
        <xdr:cNvCxnSpPr/>
      </xdr:nvCxnSpPr>
      <xdr:spPr>
        <a:xfrm flipV="1">
          <a:off x="4634865" y="5750378"/>
          <a:ext cx="0" cy="1528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81660</xdr:rowOff>
    </xdr:from>
    <xdr:ext cx="405111" cy="259045"/>
    <xdr:sp macro="" textlink="">
      <xdr:nvSpPr>
        <xdr:cNvPr id="59" name="【図書館】&#10;有形固定資産減価償却率最小値テキスト">
          <a:extLst>
            <a:ext uri="{FF2B5EF4-FFF2-40B4-BE49-F238E27FC236}">
              <a16:creationId xmlns:a16="http://schemas.microsoft.com/office/drawing/2014/main" id="{00000000-0008-0000-0200-00003B000000}"/>
            </a:ext>
          </a:extLst>
        </xdr:cNvPr>
        <xdr:cNvSpPr txBox="1"/>
      </xdr:nvSpPr>
      <xdr:spPr>
        <a:xfrm>
          <a:off x="4673600" y="7282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77833</xdr:rowOff>
    </xdr:from>
    <xdr:to>
      <xdr:col>24</xdr:col>
      <xdr:colOff>152400</xdr:colOff>
      <xdr:row>42</xdr:row>
      <xdr:rowOff>77833</xdr:rowOff>
    </xdr:to>
    <xdr:cxnSp macro="">
      <xdr:nvCxnSpPr>
        <xdr:cNvPr id="60" name="直線コネクタ 59">
          <a:extLst>
            <a:ext uri="{FF2B5EF4-FFF2-40B4-BE49-F238E27FC236}">
              <a16:creationId xmlns:a16="http://schemas.microsoft.com/office/drawing/2014/main" id="{00000000-0008-0000-0200-00003C000000}"/>
            </a:ext>
          </a:extLst>
        </xdr:cNvPr>
        <xdr:cNvCxnSpPr/>
      </xdr:nvCxnSpPr>
      <xdr:spPr>
        <a:xfrm>
          <a:off x="4546600" y="7278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39205</xdr:rowOff>
    </xdr:from>
    <xdr:ext cx="340478" cy="259045"/>
    <xdr:sp macro="" textlink="">
      <xdr:nvSpPr>
        <xdr:cNvPr id="61" name="【図書館】&#10;有形固定資産減価償却率最大値テキスト">
          <a:extLst>
            <a:ext uri="{FF2B5EF4-FFF2-40B4-BE49-F238E27FC236}">
              <a16:creationId xmlns:a16="http://schemas.microsoft.com/office/drawing/2014/main" id="{00000000-0008-0000-0200-00003D000000}"/>
            </a:ext>
          </a:extLst>
        </xdr:cNvPr>
        <xdr:cNvSpPr txBox="1"/>
      </xdr:nvSpPr>
      <xdr:spPr>
        <a:xfrm>
          <a:off x="4673600" y="55256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92528</xdr:rowOff>
    </xdr:from>
    <xdr:to>
      <xdr:col>24</xdr:col>
      <xdr:colOff>152400</xdr:colOff>
      <xdr:row>33</xdr:row>
      <xdr:rowOff>92528</xdr:rowOff>
    </xdr:to>
    <xdr:cxnSp macro="">
      <xdr:nvCxnSpPr>
        <xdr:cNvPr id="62" name="直線コネクタ 61">
          <a:extLst>
            <a:ext uri="{FF2B5EF4-FFF2-40B4-BE49-F238E27FC236}">
              <a16:creationId xmlns:a16="http://schemas.microsoft.com/office/drawing/2014/main" id="{00000000-0008-0000-0200-00003E000000}"/>
            </a:ext>
          </a:extLst>
        </xdr:cNvPr>
        <xdr:cNvCxnSpPr/>
      </xdr:nvCxnSpPr>
      <xdr:spPr>
        <a:xfrm>
          <a:off x="4546600" y="575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138084</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200-00003F000000}"/>
            </a:ext>
          </a:extLst>
        </xdr:cNvPr>
        <xdr:cNvSpPr txBox="1"/>
      </xdr:nvSpPr>
      <xdr:spPr>
        <a:xfrm>
          <a:off x="4673600" y="63102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115207</xdr:rowOff>
    </xdr:from>
    <xdr:to>
      <xdr:col>24</xdr:col>
      <xdr:colOff>114300</xdr:colOff>
      <xdr:row>38</xdr:row>
      <xdr:rowOff>45357</xdr:rowOff>
    </xdr:to>
    <xdr:sp macro="" textlink="">
      <xdr:nvSpPr>
        <xdr:cNvPr id="64" name="フローチャート: 判断 63">
          <a:extLst>
            <a:ext uri="{FF2B5EF4-FFF2-40B4-BE49-F238E27FC236}">
              <a16:creationId xmlns:a16="http://schemas.microsoft.com/office/drawing/2014/main" id="{00000000-0008-0000-0200-000040000000}"/>
            </a:ext>
          </a:extLst>
        </xdr:cNvPr>
        <xdr:cNvSpPr/>
      </xdr:nvSpPr>
      <xdr:spPr>
        <a:xfrm>
          <a:off x="4584700" y="645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95613</xdr:rowOff>
    </xdr:from>
    <xdr:to>
      <xdr:col>20</xdr:col>
      <xdr:colOff>38100</xdr:colOff>
      <xdr:row>38</xdr:row>
      <xdr:rowOff>25763</xdr:rowOff>
    </xdr:to>
    <xdr:sp macro="" textlink="">
      <xdr:nvSpPr>
        <xdr:cNvPr id="65" name="フローチャート: 判断 64">
          <a:extLst>
            <a:ext uri="{FF2B5EF4-FFF2-40B4-BE49-F238E27FC236}">
              <a16:creationId xmlns:a16="http://schemas.microsoft.com/office/drawing/2014/main" id="{00000000-0008-0000-0200-000041000000}"/>
            </a:ext>
          </a:extLst>
        </xdr:cNvPr>
        <xdr:cNvSpPr/>
      </xdr:nvSpPr>
      <xdr:spPr>
        <a:xfrm>
          <a:off x="3746500" y="643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23767</xdr:rowOff>
    </xdr:from>
    <xdr:to>
      <xdr:col>15</xdr:col>
      <xdr:colOff>101600</xdr:colOff>
      <xdr:row>37</xdr:row>
      <xdr:rowOff>125367</xdr:rowOff>
    </xdr:to>
    <xdr:sp macro="" textlink="">
      <xdr:nvSpPr>
        <xdr:cNvPr id="66" name="フローチャート: 判断 65">
          <a:extLst>
            <a:ext uri="{FF2B5EF4-FFF2-40B4-BE49-F238E27FC236}">
              <a16:creationId xmlns:a16="http://schemas.microsoft.com/office/drawing/2014/main" id="{00000000-0008-0000-0200-000042000000}"/>
            </a:ext>
          </a:extLst>
        </xdr:cNvPr>
        <xdr:cNvSpPr/>
      </xdr:nvSpPr>
      <xdr:spPr>
        <a:xfrm>
          <a:off x="2857500" y="63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15603</xdr:rowOff>
    </xdr:from>
    <xdr:to>
      <xdr:col>10</xdr:col>
      <xdr:colOff>165100</xdr:colOff>
      <xdr:row>37</xdr:row>
      <xdr:rowOff>117203</xdr:rowOff>
    </xdr:to>
    <xdr:sp macro="" textlink="">
      <xdr:nvSpPr>
        <xdr:cNvPr id="67" name="フローチャート: 判断 66">
          <a:extLst>
            <a:ext uri="{FF2B5EF4-FFF2-40B4-BE49-F238E27FC236}">
              <a16:creationId xmlns:a16="http://schemas.microsoft.com/office/drawing/2014/main" id="{00000000-0008-0000-0200-000043000000}"/>
            </a:ext>
          </a:extLst>
        </xdr:cNvPr>
        <xdr:cNvSpPr/>
      </xdr:nvSpPr>
      <xdr:spPr>
        <a:xfrm>
          <a:off x="1968500" y="635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164193</xdr:rowOff>
    </xdr:from>
    <xdr:to>
      <xdr:col>6</xdr:col>
      <xdr:colOff>38100</xdr:colOff>
      <xdr:row>37</xdr:row>
      <xdr:rowOff>94343</xdr:rowOff>
    </xdr:to>
    <xdr:sp macro="" textlink="">
      <xdr:nvSpPr>
        <xdr:cNvPr id="68" name="フローチャート: 判断 67">
          <a:extLst>
            <a:ext uri="{FF2B5EF4-FFF2-40B4-BE49-F238E27FC236}">
              <a16:creationId xmlns:a16="http://schemas.microsoft.com/office/drawing/2014/main" id="{00000000-0008-0000-0200-000044000000}"/>
            </a:ext>
          </a:extLst>
        </xdr:cNvPr>
        <xdr:cNvSpPr/>
      </xdr:nvSpPr>
      <xdr:spPr>
        <a:xfrm>
          <a:off x="1079500" y="633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2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2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2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74385</xdr:rowOff>
    </xdr:from>
    <xdr:to>
      <xdr:col>24</xdr:col>
      <xdr:colOff>114300</xdr:colOff>
      <xdr:row>40</xdr:row>
      <xdr:rowOff>4535</xdr:rowOff>
    </xdr:to>
    <xdr:sp macro="" textlink="">
      <xdr:nvSpPr>
        <xdr:cNvPr id="74" name="楕円 73">
          <a:extLst>
            <a:ext uri="{FF2B5EF4-FFF2-40B4-BE49-F238E27FC236}">
              <a16:creationId xmlns:a16="http://schemas.microsoft.com/office/drawing/2014/main" id="{00000000-0008-0000-0200-00004A000000}"/>
            </a:ext>
          </a:extLst>
        </xdr:cNvPr>
        <xdr:cNvSpPr/>
      </xdr:nvSpPr>
      <xdr:spPr>
        <a:xfrm>
          <a:off x="4584700" y="676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52812</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200-00004B000000}"/>
            </a:ext>
          </a:extLst>
        </xdr:cNvPr>
        <xdr:cNvSpPr txBox="1"/>
      </xdr:nvSpPr>
      <xdr:spPr>
        <a:xfrm>
          <a:off x="4673600" y="6739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4173</xdr:rowOff>
    </xdr:from>
    <xdr:to>
      <xdr:col>20</xdr:col>
      <xdr:colOff>38100</xdr:colOff>
      <xdr:row>39</xdr:row>
      <xdr:rowOff>105773</xdr:rowOff>
    </xdr:to>
    <xdr:sp macro="" textlink="">
      <xdr:nvSpPr>
        <xdr:cNvPr id="76" name="楕円 75">
          <a:extLst>
            <a:ext uri="{FF2B5EF4-FFF2-40B4-BE49-F238E27FC236}">
              <a16:creationId xmlns:a16="http://schemas.microsoft.com/office/drawing/2014/main" id="{00000000-0008-0000-0200-00004C000000}"/>
            </a:ext>
          </a:extLst>
        </xdr:cNvPr>
        <xdr:cNvSpPr/>
      </xdr:nvSpPr>
      <xdr:spPr>
        <a:xfrm>
          <a:off x="3746500" y="669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54973</xdr:rowOff>
    </xdr:from>
    <xdr:to>
      <xdr:col>24</xdr:col>
      <xdr:colOff>63500</xdr:colOff>
      <xdr:row>39</xdr:row>
      <xdr:rowOff>125185</xdr:rowOff>
    </xdr:to>
    <xdr:cxnSp macro="">
      <xdr:nvCxnSpPr>
        <xdr:cNvPr id="77" name="直線コネクタ 76">
          <a:extLst>
            <a:ext uri="{FF2B5EF4-FFF2-40B4-BE49-F238E27FC236}">
              <a16:creationId xmlns:a16="http://schemas.microsoft.com/office/drawing/2014/main" id="{00000000-0008-0000-0200-00004D000000}"/>
            </a:ext>
          </a:extLst>
        </xdr:cNvPr>
        <xdr:cNvCxnSpPr/>
      </xdr:nvCxnSpPr>
      <xdr:spPr>
        <a:xfrm>
          <a:off x="3797300" y="6741523"/>
          <a:ext cx="838200" cy="70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105410</xdr:rowOff>
    </xdr:from>
    <xdr:to>
      <xdr:col>15</xdr:col>
      <xdr:colOff>101600</xdr:colOff>
      <xdr:row>39</xdr:row>
      <xdr:rowOff>35560</xdr:rowOff>
    </xdr:to>
    <xdr:sp macro="" textlink="">
      <xdr:nvSpPr>
        <xdr:cNvPr id="78" name="楕円 77">
          <a:extLst>
            <a:ext uri="{FF2B5EF4-FFF2-40B4-BE49-F238E27FC236}">
              <a16:creationId xmlns:a16="http://schemas.microsoft.com/office/drawing/2014/main" id="{00000000-0008-0000-0200-00004E000000}"/>
            </a:ext>
          </a:extLst>
        </xdr:cNvPr>
        <xdr:cNvSpPr/>
      </xdr:nvSpPr>
      <xdr:spPr>
        <a:xfrm>
          <a:off x="28575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156210</xdr:rowOff>
    </xdr:from>
    <xdr:to>
      <xdr:col>19</xdr:col>
      <xdr:colOff>177800</xdr:colOff>
      <xdr:row>39</xdr:row>
      <xdr:rowOff>54973</xdr:rowOff>
    </xdr:to>
    <xdr:cxnSp macro="">
      <xdr:nvCxnSpPr>
        <xdr:cNvPr id="79" name="直線コネクタ 78">
          <a:extLst>
            <a:ext uri="{FF2B5EF4-FFF2-40B4-BE49-F238E27FC236}">
              <a16:creationId xmlns:a16="http://schemas.microsoft.com/office/drawing/2014/main" id="{00000000-0008-0000-0200-00004F000000}"/>
            </a:ext>
          </a:extLst>
        </xdr:cNvPr>
        <xdr:cNvCxnSpPr/>
      </xdr:nvCxnSpPr>
      <xdr:spPr>
        <a:xfrm>
          <a:off x="2908300" y="6671310"/>
          <a:ext cx="8890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128270</xdr:rowOff>
    </xdr:from>
    <xdr:to>
      <xdr:col>10</xdr:col>
      <xdr:colOff>165100</xdr:colOff>
      <xdr:row>38</xdr:row>
      <xdr:rowOff>58420</xdr:rowOff>
    </xdr:to>
    <xdr:sp macro="" textlink="">
      <xdr:nvSpPr>
        <xdr:cNvPr id="80" name="楕円 79">
          <a:extLst>
            <a:ext uri="{FF2B5EF4-FFF2-40B4-BE49-F238E27FC236}">
              <a16:creationId xmlns:a16="http://schemas.microsoft.com/office/drawing/2014/main" id="{00000000-0008-0000-0200-000050000000}"/>
            </a:ext>
          </a:extLst>
        </xdr:cNvPr>
        <xdr:cNvSpPr/>
      </xdr:nvSpPr>
      <xdr:spPr>
        <a:xfrm>
          <a:off x="19685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7620</xdr:rowOff>
    </xdr:from>
    <xdr:to>
      <xdr:col>15</xdr:col>
      <xdr:colOff>50800</xdr:colOff>
      <xdr:row>38</xdr:row>
      <xdr:rowOff>156210</xdr:rowOff>
    </xdr:to>
    <xdr:cxnSp macro="">
      <xdr:nvCxnSpPr>
        <xdr:cNvPr id="81" name="直線コネクタ 80">
          <a:extLst>
            <a:ext uri="{FF2B5EF4-FFF2-40B4-BE49-F238E27FC236}">
              <a16:creationId xmlns:a16="http://schemas.microsoft.com/office/drawing/2014/main" id="{00000000-0008-0000-0200-000051000000}"/>
            </a:ext>
          </a:extLst>
        </xdr:cNvPr>
        <xdr:cNvCxnSpPr/>
      </xdr:nvCxnSpPr>
      <xdr:spPr>
        <a:xfrm>
          <a:off x="2019300" y="6522720"/>
          <a:ext cx="889000"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49893</xdr:rowOff>
    </xdr:from>
    <xdr:to>
      <xdr:col>6</xdr:col>
      <xdr:colOff>38100</xdr:colOff>
      <xdr:row>37</xdr:row>
      <xdr:rowOff>151493</xdr:rowOff>
    </xdr:to>
    <xdr:sp macro="" textlink="">
      <xdr:nvSpPr>
        <xdr:cNvPr id="82" name="楕円 81">
          <a:extLst>
            <a:ext uri="{FF2B5EF4-FFF2-40B4-BE49-F238E27FC236}">
              <a16:creationId xmlns:a16="http://schemas.microsoft.com/office/drawing/2014/main" id="{00000000-0008-0000-0200-000052000000}"/>
            </a:ext>
          </a:extLst>
        </xdr:cNvPr>
        <xdr:cNvSpPr/>
      </xdr:nvSpPr>
      <xdr:spPr>
        <a:xfrm>
          <a:off x="1079500" y="639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100693</xdr:rowOff>
    </xdr:from>
    <xdr:to>
      <xdr:col>10</xdr:col>
      <xdr:colOff>114300</xdr:colOff>
      <xdr:row>38</xdr:row>
      <xdr:rowOff>7620</xdr:rowOff>
    </xdr:to>
    <xdr:cxnSp macro="">
      <xdr:nvCxnSpPr>
        <xdr:cNvPr id="83" name="直線コネクタ 82">
          <a:extLst>
            <a:ext uri="{FF2B5EF4-FFF2-40B4-BE49-F238E27FC236}">
              <a16:creationId xmlns:a16="http://schemas.microsoft.com/office/drawing/2014/main" id="{00000000-0008-0000-0200-000053000000}"/>
            </a:ext>
          </a:extLst>
        </xdr:cNvPr>
        <xdr:cNvCxnSpPr/>
      </xdr:nvCxnSpPr>
      <xdr:spPr>
        <a:xfrm>
          <a:off x="1130300" y="6444343"/>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42290</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200-000054000000}"/>
            </a:ext>
          </a:extLst>
        </xdr:cNvPr>
        <xdr:cNvSpPr txBox="1"/>
      </xdr:nvSpPr>
      <xdr:spPr>
        <a:xfrm>
          <a:off x="3582044" y="621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141894</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200-000055000000}"/>
            </a:ext>
          </a:extLst>
        </xdr:cNvPr>
        <xdr:cNvSpPr txBox="1"/>
      </xdr:nvSpPr>
      <xdr:spPr>
        <a:xfrm>
          <a:off x="2705744" y="6142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133730</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200-000056000000}"/>
            </a:ext>
          </a:extLst>
        </xdr:cNvPr>
        <xdr:cNvSpPr txBox="1"/>
      </xdr:nvSpPr>
      <xdr:spPr>
        <a:xfrm>
          <a:off x="1816744" y="6134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110870</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200-000057000000}"/>
            </a:ext>
          </a:extLst>
        </xdr:cNvPr>
        <xdr:cNvSpPr txBox="1"/>
      </xdr:nvSpPr>
      <xdr:spPr>
        <a:xfrm>
          <a:off x="927744" y="6111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96900</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200-000058000000}"/>
            </a:ext>
          </a:extLst>
        </xdr:cNvPr>
        <xdr:cNvSpPr txBox="1"/>
      </xdr:nvSpPr>
      <xdr:spPr>
        <a:xfrm>
          <a:off x="3582044" y="678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26687</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200-000059000000}"/>
            </a:ext>
          </a:extLst>
        </xdr:cNvPr>
        <xdr:cNvSpPr txBox="1"/>
      </xdr:nvSpPr>
      <xdr:spPr>
        <a:xfrm>
          <a:off x="2705744" y="671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49547</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200-00005A000000}"/>
            </a:ext>
          </a:extLst>
        </xdr:cNvPr>
        <xdr:cNvSpPr txBox="1"/>
      </xdr:nvSpPr>
      <xdr:spPr>
        <a:xfrm>
          <a:off x="1816744" y="656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142620</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200-00005B000000}"/>
            </a:ext>
          </a:extLst>
        </xdr:cNvPr>
        <xdr:cNvSpPr txBox="1"/>
      </xdr:nvSpPr>
      <xdr:spPr>
        <a:xfrm>
          <a:off x="927744" y="6486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2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2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2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2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2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2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2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2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200-00006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2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102" name="直線コネクタ 101">
          <a:extLst>
            <a:ext uri="{FF2B5EF4-FFF2-40B4-BE49-F238E27FC236}">
              <a16:creationId xmlns:a16="http://schemas.microsoft.com/office/drawing/2014/main" id="{00000000-0008-0000-0200-000066000000}"/>
            </a:ext>
          </a:extLst>
        </xdr:cNvPr>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3" name="テキスト ボックス 102">
          <a:extLst>
            <a:ext uri="{FF2B5EF4-FFF2-40B4-BE49-F238E27FC236}">
              <a16:creationId xmlns:a16="http://schemas.microsoft.com/office/drawing/2014/main" id="{00000000-0008-0000-0200-000067000000}"/>
            </a:ext>
          </a:extLst>
        </xdr:cNvPr>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a:extLst>
            <a:ext uri="{FF2B5EF4-FFF2-40B4-BE49-F238E27FC236}">
              <a16:creationId xmlns:a16="http://schemas.microsoft.com/office/drawing/2014/main" id="{00000000-0008-0000-0200-000068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a:extLst>
            <a:ext uri="{FF2B5EF4-FFF2-40B4-BE49-F238E27FC236}">
              <a16:creationId xmlns:a16="http://schemas.microsoft.com/office/drawing/2014/main" id="{00000000-0008-0000-0200-00006900000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06" name="直線コネクタ 105">
          <a:extLst>
            <a:ext uri="{FF2B5EF4-FFF2-40B4-BE49-F238E27FC236}">
              <a16:creationId xmlns:a16="http://schemas.microsoft.com/office/drawing/2014/main" id="{00000000-0008-0000-0200-00006A000000}"/>
            </a:ext>
          </a:extLst>
        </xdr:cNvPr>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07" name="テキスト ボックス 106">
          <a:extLst>
            <a:ext uri="{FF2B5EF4-FFF2-40B4-BE49-F238E27FC236}">
              <a16:creationId xmlns:a16="http://schemas.microsoft.com/office/drawing/2014/main" id="{00000000-0008-0000-0200-00006B000000}"/>
            </a:ext>
          </a:extLst>
        </xdr:cNvPr>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a:extLst>
            <a:ext uri="{FF2B5EF4-FFF2-40B4-BE49-F238E27FC236}">
              <a16:creationId xmlns:a16="http://schemas.microsoft.com/office/drawing/2014/main" id="{00000000-0008-0000-0200-00006C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9" name="テキスト ボックス 108">
          <a:extLst>
            <a:ext uri="{FF2B5EF4-FFF2-40B4-BE49-F238E27FC236}">
              <a16:creationId xmlns:a16="http://schemas.microsoft.com/office/drawing/2014/main" id="{00000000-0008-0000-0200-00006D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図書館】&#10;一人当たり面積グラフ枠">
          <a:extLst>
            <a:ext uri="{FF2B5EF4-FFF2-40B4-BE49-F238E27FC236}">
              <a16:creationId xmlns:a16="http://schemas.microsoft.com/office/drawing/2014/main" id="{00000000-0008-0000-0200-00006E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13335</xdr:rowOff>
    </xdr:from>
    <xdr:to>
      <xdr:col>54</xdr:col>
      <xdr:colOff>189865</xdr:colOff>
      <xdr:row>41</xdr:row>
      <xdr:rowOff>7620</xdr:rowOff>
    </xdr:to>
    <xdr:cxnSp macro="">
      <xdr:nvCxnSpPr>
        <xdr:cNvPr id="111" name="直線コネクタ 110">
          <a:extLst>
            <a:ext uri="{FF2B5EF4-FFF2-40B4-BE49-F238E27FC236}">
              <a16:creationId xmlns:a16="http://schemas.microsoft.com/office/drawing/2014/main" id="{00000000-0008-0000-0200-00006F000000}"/>
            </a:ext>
          </a:extLst>
        </xdr:cNvPr>
        <xdr:cNvCxnSpPr/>
      </xdr:nvCxnSpPr>
      <xdr:spPr>
        <a:xfrm flipV="1">
          <a:off x="10476865" y="5842635"/>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11447</xdr:rowOff>
    </xdr:from>
    <xdr:ext cx="469744" cy="259045"/>
    <xdr:sp macro="" textlink="">
      <xdr:nvSpPr>
        <xdr:cNvPr id="112" name="【図書館】&#10;一人当たり面積最小値テキスト">
          <a:extLst>
            <a:ext uri="{FF2B5EF4-FFF2-40B4-BE49-F238E27FC236}">
              <a16:creationId xmlns:a16="http://schemas.microsoft.com/office/drawing/2014/main" id="{00000000-0008-0000-0200-000070000000}"/>
            </a:ext>
          </a:extLst>
        </xdr:cNvPr>
        <xdr:cNvSpPr txBox="1"/>
      </xdr:nvSpPr>
      <xdr:spPr>
        <a:xfrm>
          <a:off x="10515600" y="704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7620</xdr:rowOff>
    </xdr:from>
    <xdr:to>
      <xdr:col>55</xdr:col>
      <xdr:colOff>88900</xdr:colOff>
      <xdr:row>41</xdr:row>
      <xdr:rowOff>7620</xdr:rowOff>
    </xdr:to>
    <xdr:cxnSp macro="">
      <xdr:nvCxnSpPr>
        <xdr:cNvPr id="113" name="直線コネクタ 112">
          <a:extLst>
            <a:ext uri="{FF2B5EF4-FFF2-40B4-BE49-F238E27FC236}">
              <a16:creationId xmlns:a16="http://schemas.microsoft.com/office/drawing/2014/main" id="{00000000-0008-0000-0200-000071000000}"/>
            </a:ext>
          </a:extLst>
        </xdr:cNvPr>
        <xdr:cNvCxnSpPr/>
      </xdr:nvCxnSpPr>
      <xdr:spPr>
        <a:xfrm>
          <a:off x="10388600" y="703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131462</xdr:rowOff>
    </xdr:from>
    <xdr:ext cx="469744" cy="259045"/>
    <xdr:sp macro="" textlink="">
      <xdr:nvSpPr>
        <xdr:cNvPr id="114" name="【図書館】&#10;一人当たり面積最大値テキスト">
          <a:extLst>
            <a:ext uri="{FF2B5EF4-FFF2-40B4-BE49-F238E27FC236}">
              <a16:creationId xmlns:a16="http://schemas.microsoft.com/office/drawing/2014/main" id="{00000000-0008-0000-0200-000072000000}"/>
            </a:ext>
          </a:extLst>
        </xdr:cNvPr>
        <xdr:cNvSpPr txBox="1"/>
      </xdr:nvSpPr>
      <xdr:spPr>
        <a:xfrm>
          <a:off x="10515600" y="5617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13335</xdr:rowOff>
    </xdr:from>
    <xdr:to>
      <xdr:col>55</xdr:col>
      <xdr:colOff>88900</xdr:colOff>
      <xdr:row>34</xdr:row>
      <xdr:rowOff>13335</xdr:rowOff>
    </xdr:to>
    <xdr:cxnSp macro="">
      <xdr:nvCxnSpPr>
        <xdr:cNvPr id="115" name="直線コネクタ 114">
          <a:extLst>
            <a:ext uri="{FF2B5EF4-FFF2-40B4-BE49-F238E27FC236}">
              <a16:creationId xmlns:a16="http://schemas.microsoft.com/office/drawing/2014/main" id="{00000000-0008-0000-0200-000073000000}"/>
            </a:ext>
          </a:extLst>
        </xdr:cNvPr>
        <xdr:cNvCxnSpPr/>
      </xdr:nvCxnSpPr>
      <xdr:spPr>
        <a:xfrm>
          <a:off x="10388600" y="5842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88282</xdr:rowOff>
    </xdr:from>
    <xdr:ext cx="469744" cy="259045"/>
    <xdr:sp macro="" textlink="">
      <xdr:nvSpPr>
        <xdr:cNvPr id="116" name="【図書館】&#10;一人当たり面積平均値テキスト">
          <a:extLst>
            <a:ext uri="{FF2B5EF4-FFF2-40B4-BE49-F238E27FC236}">
              <a16:creationId xmlns:a16="http://schemas.microsoft.com/office/drawing/2014/main" id="{00000000-0008-0000-0200-000074000000}"/>
            </a:ext>
          </a:extLst>
        </xdr:cNvPr>
        <xdr:cNvSpPr txBox="1"/>
      </xdr:nvSpPr>
      <xdr:spPr>
        <a:xfrm>
          <a:off x="10515600" y="66033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65405</xdr:rowOff>
    </xdr:from>
    <xdr:to>
      <xdr:col>55</xdr:col>
      <xdr:colOff>50800</xdr:colOff>
      <xdr:row>39</xdr:row>
      <xdr:rowOff>167005</xdr:rowOff>
    </xdr:to>
    <xdr:sp macro="" textlink="">
      <xdr:nvSpPr>
        <xdr:cNvPr id="117" name="フローチャート: 判断 116">
          <a:extLst>
            <a:ext uri="{FF2B5EF4-FFF2-40B4-BE49-F238E27FC236}">
              <a16:creationId xmlns:a16="http://schemas.microsoft.com/office/drawing/2014/main" id="{00000000-0008-0000-0200-000075000000}"/>
            </a:ext>
          </a:extLst>
        </xdr:cNvPr>
        <xdr:cNvSpPr/>
      </xdr:nvSpPr>
      <xdr:spPr>
        <a:xfrm>
          <a:off x="10426700" y="675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65405</xdr:rowOff>
    </xdr:from>
    <xdr:to>
      <xdr:col>50</xdr:col>
      <xdr:colOff>165100</xdr:colOff>
      <xdr:row>39</xdr:row>
      <xdr:rowOff>167005</xdr:rowOff>
    </xdr:to>
    <xdr:sp macro="" textlink="">
      <xdr:nvSpPr>
        <xdr:cNvPr id="118" name="フローチャート: 判断 117">
          <a:extLst>
            <a:ext uri="{FF2B5EF4-FFF2-40B4-BE49-F238E27FC236}">
              <a16:creationId xmlns:a16="http://schemas.microsoft.com/office/drawing/2014/main" id="{00000000-0008-0000-0200-000076000000}"/>
            </a:ext>
          </a:extLst>
        </xdr:cNvPr>
        <xdr:cNvSpPr/>
      </xdr:nvSpPr>
      <xdr:spPr>
        <a:xfrm>
          <a:off x="9588500" y="675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36830</xdr:rowOff>
    </xdr:from>
    <xdr:to>
      <xdr:col>46</xdr:col>
      <xdr:colOff>38100</xdr:colOff>
      <xdr:row>39</xdr:row>
      <xdr:rowOff>138430</xdr:rowOff>
    </xdr:to>
    <xdr:sp macro="" textlink="">
      <xdr:nvSpPr>
        <xdr:cNvPr id="119" name="フローチャート: 判断 118">
          <a:extLst>
            <a:ext uri="{FF2B5EF4-FFF2-40B4-BE49-F238E27FC236}">
              <a16:creationId xmlns:a16="http://schemas.microsoft.com/office/drawing/2014/main" id="{00000000-0008-0000-0200-000077000000}"/>
            </a:ext>
          </a:extLst>
        </xdr:cNvPr>
        <xdr:cNvSpPr/>
      </xdr:nvSpPr>
      <xdr:spPr>
        <a:xfrm>
          <a:off x="8699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36830</xdr:rowOff>
    </xdr:from>
    <xdr:to>
      <xdr:col>41</xdr:col>
      <xdr:colOff>101600</xdr:colOff>
      <xdr:row>39</xdr:row>
      <xdr:rowOff>138430</xdr:rowOff>
    </xdr:to>
    <xdr:sp macro="" textlink="">
      <xdr:nvSpPr>
        <xdr:cNvPr id="120" name="フローチャート: 判断 119">
          <a:extLst>
            <a:ext uri="{FF2B5EF4-FFF2-40B4-BE49-F238E27FC236}">
              <a16:creationId xmlns:a16="http://schemas.microsoft.com/office/drawing/2014/main" id="{00000000-0008-0000-0200-000078000000}"/>
            </a:ext>
          </a:extLst>
        </xdr:cNvPr>
        <xdr:cNvSpPr/>
      </xdr:nvSpPr>
      <xdr:spPr>
        <a:xfrm>
          <a:off x="7810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36830</xdr:rowOff>
    </xdr:from>
    <xdr:to>
      <xdr:col>36</xdr:col>
      <xdr:colOff>165100</xdr:colOff>
      <xdr:row>39</xdr:row>
      <xdr:rowOff>138430</xdr:rowOff>
    </xdr:to>
    <xdr:sp macro="" textlink="">
      <xdr:nvSpPr>
        <xdr:cNvPr id="121" name="フローチャート: 判断 120">
          <a:extLst>
            <a:ext uri="{FF2B5EF4-FFF2-40B4-BE49-F238E27FC236}">
              <a16:creationId xmlns:a16="http://schemas.microsoft.com/office/drawing/2014/main" id="{00000000-0008-0000-0200-000079000000}"/>
            </a:ext>
          </a:extLst>
        </xdr:cNvPr>
        <xdr:cNvSpPr/>
      </xdr:nvSpPr>
      <xdr:spPr>
        <a:xfrm>
          <a:off x="6921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00000000-0008-0000-0200-00007A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200-00007B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200-00007C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200-00007D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200-00007E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36830</xdr:rowOff>
    </xdr:from>
    <xdr:to>
      <xdr:col>55</xdr:col>
      <xdr:colOff>50800</xdr:colOff>
      <xdr:row>40</xdr:row>
      <xdr:rowOff>138430</xdr:rowOff>
    </xdr:to>
    <xdr:sp macro="" textlink="">
      <xdr:nvSpPr>
        <xdr:cNvPr id="127" name="楕円 126">
          <a:extLst>
            <a:ext uri="{FF2B5EF4-FFF2-40B4-BE49-F238E27FC236}">
              <a16:creationId xmlns:a16="http://schemas.microsoft.com/office/drawing/2014/main" id="{00000000-0008-0000-0200-00007F000000}"/>
            </a:ext>
          </a:extLst>
        </xdr:cNvPr>
        <xdr:cNvSpPr/>
      </xdr:nvSpPr>
      <xdr:spPr>
        <a:xfrm>
          <a:off x="10426700" y="689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123207</xdr:rowOff>
    </xdr:from>
    <xdr:ext cx="469744" cy="259045"/>
    <xdr:sp macro="" textlink="">
      <xdr:nvSpPr>
        <xdr:cNvPr id="128" name="【図書館】&#10;一人当たり面積該当値テキスト">
          <a:extLst>
            <a:ext uri="{FF2B5EF4-FFF2-40B4-BE49-F238E27FC236}">
              <a16:creationId xmlns:a16="http://schemas.microsoft.com/office/drawing/2014/main" id="{00000000-0008-0000-0200-000080000000}"/>
            </a:ext>
          </a:extLst>
        </xdr:cNvPr>
        <xdr:cNvSpPr txBox="1"/>
      </xdr:nvSpPr>
      <xdr:spPr>
        <a:xfrm>
          <a:off x="10515600" y="680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36830</xdr:rowOff>
    </xdr:from>
    <xdr:to>
      <xdr:col>50</xdr:col>
      <xdr:colOff>165100</xdr:colOff>
      <xdr:row>40</xdr:row>
      <xdr:rowOff>138430</xdr:rowOff>
    </xdr:to>
    <xdr:sp macro="" textlink="">
      <xdr:nvSpPr>
        <xdr:cNvPr id="129" name="楕円 128">
          <a:extLst>
            <a:ext uri="{FF2B5EF4-FFF2-40B4-BE49-F238E27FC236}">
              <a16:creationId xmlns:a16="http://schemas.microsoft.com/office/drawing/2014/main" id="{00000000-0008-0000-0200-000081000000}"/>
            </a:ext>
          </a:extLst>
        </xdr:cNvPr>
        <xdr:cNvSpPr/>
      </xdr:nvSpPr>
      <xdr:spPr>
        <a:xfrm>
          <a:off x="9588500" y="689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87630</xdr:rowOff>
    </xdr:from>
    <xdr:to>
      <xdr:col>55</xdr:col>
      <xdr:colOff>0</xdr:colOff>
      <xdr:row>40</xdr:row>
      <xdr:rowOff>87630</xdr:rowOff>
    </xdr:to>
    <xdr:cxnSp macro="">
      <xdr:nvCxnSpPr>
        <xdr:cNvPr id="130" name="直線コネクタ 129">
          <a:extLst>
            <a:ext uri="{FF2B5EF4-FFF2-40B4-BE49-F238E27FC236}">
              <a16:creationId xmlns:a16="http://schemas.microsoft.com/office/drawing/2014/main" id="{00000000-0008-0000-0200-000082000000}"/>
            </a:ext>
          </a:extLst>
        </xdr:cNvPr>
        <xdr:cNvCxnSpPr/>
      </xdr:nvCxnSpPr>
      <xdr:spPr>
        <a:xfrm>
          <a:off x="9639300" y="69456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36830</xdr:rowOff>
    </xdr:from>
    <xdr:to>
      <xdr:col>46</xdr:col>
      <xdr:colOff>38100</xdr:colOff>
      <xdr:row>40</xdr:row>
      <xdr:rowOff>138430</xdr:rowOff>
    </xdr:to>
    <xdr:sp macro="" textlink="">
      <xdr:nvSpPr>
        <xdr:cNvPr id="131" name="楕円 130">
          <a:extLst>
            <a:ext uri="{FF2B5EF4-FFF2-40B4-BE49-F238E27FC236}">
              <a16:creationId xmlns:a16="http://schemas.microsoft.com/office/drawing/2014/main" id="{00000000-0008-0000-0200-000083000000}"/>
            </a:ext>
          </a:extLst>
        </xdr:cNvPr>
        <xdr:cNvSpPr/>
      </xdr:nvSpPr>
      <xdr:spPr>
        <a:xfrm>
          <a:off x="8699500" y="689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87630</xdr:rowOff>
    </xdr:from>
    <xdr:to>
      <xdr:col>50</xdr:col>
      <xdr:colOff>114300</xdr:colOff>
      <xdr:row>40</xdr:row>
      <xdr:rowOff>87630</xdr:rowOff>
    </xdr:to>
    <xdr:cxnSp macro="">
      <xdr:nvCxnSpPr>
        <xdr:cNvPr id="132" name="直線コネクタ 131">
          <a:extLst>
            <a:ext uri="{FF2B5EF4-FFF2-40B4-BE49-F238E27FC236}">
              <a16:creationId xmlns:a16="http://schemas.microsoft.com/office/drawing/2014/main" id="{00000000-0008-0000-0200-000084000000}"/>
            </a:ext>
          </a:extLst>
        </xdr:cNvPr>
        <xdr:cNvCxnSpPr/>
      </xdr:nvCxnSpPr>
      <xdr:spPr>
        <a:xfrm>
          <a:off x="8750300" y="69456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42545</xdr:rowOff>
    </xdr:from>
    <xdr:to>
      <xdr:col>41</xdr:col>
      <xdr:colOff>101600</xdr:colOff>
      <xdr:row>40</xdr:row>
      <xdr:rowOff>144145</xdr:rowOff>
    </xdr:to>
    <xdr:sp macro="" textlink="">
      <xdr:nvSpPr>
        <xdr:cNvPr id="133" name="楕円 132">
          <a:extLst>
            <a:ext uri="{FF2B5EF4-FFF2-40B4-BE49-F238E27FC236}">
              <a16:creationId xmlns:a16="http://schemas.microsoft.com/office/drawing/2014/main" id="{00000000-0008-0000-0200-000085000000}"/>
            </a:ext>
          </a:extLst>
        </xdr:cNvPr>
        <xdr:cNvSpPr/>
      </xdr:nvSpPr>
      <xdr:spPr>
        <a:xfrm>
          <a:off x="7810500" y="690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87630</xdr:rowOff>
    </xdr:from>
    <xdr:to>
      <xdr:col>45</xdr:col>
      <xdr:colOff>177800</xdr:colOff>
      <xdr:row>40</xdr:row>
      <xdr:rowOff>93345</xdr:rowOff>
    </xdr:to>
    <xdr:cxnSp macro="">
      <xdr:nvCxnSpPr>
        <xdr:cNvPr id="134" name="直線コネクタ 133">
          <a:extLst>
            <a:ext uri="{FF2B5EF4-FFF2-40B4-BE49-F238E27FC236}">
              <a16:creationId xmlns:a16="http://schemas.microsoft.com/office/drawing/2014/main" id="{00000000-0008-0000-0200-000086000000}"/>
            </a:ext>
          </a:extLst>
        </xdr:cNvPr>
        <xdr:cNvCxnSpPr/>
      </xdr:nvCxnSpPr>
      <xdr:spPr>
        <a:xfrm flipV="1">
          <a:off x="7861300" y="694563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42545</xdr:rowOff>
    </xdr:from>
    <xdr:to>
      <xdr:col>36</xdr:col>
      <xdr:colOff>165100</xdr:colOff>
      <xdr:row>40</xdr:row>
      <xdr:rowOff>144145</xdr:rowOff>
    </xdr:to>
    <xdr:sp macro="" textlink="">
      <xdr:nvSpPr>
        <xdr:cNvPr id="135" name="楕円 134">
          <a:extLst>
            <a:ext uri="{FF2B5EF4-FFF2-40B4-BE49-F238E27FC236}">
              <a16:creationId xmlns:a16="http://schemas.microsoft.com/office/drawing/2014/main" id="{00000000-0008-0000-0200-000087000000}"/>
            </a:ext>
          </a:extLst>
        </xdr:cNvPr>
        <xdr:cNvSpPr/>
      </xdr:nvSpPr>
      <xdr:spPr>
        <a:xfrm>
          <a:off x="6921500" y="690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93345</xdr:rowOff>
    </xdr:from>
    <xdr:to>
      <xdr:col>41</xdr:col>
      <xdr:colOff>50800</xdr:colOff>
      <xdr:row>40</xdr:row>
      <xdr:rowOff>93345</xdr:rowOff>
    </xdr:to>
    <xdr:cxnSp macro="">
      <xdr:nvCxnSpPr>
        <xdr:cNvPr id="136" name="直線コネクタ 135">
          <a:extLst>
            <a:ext uri="{FF2B5EF4-FFF2-40B4-BE49-F238E27FC236}">
              <a16:creationId xmlns:a16="http://schemas.microsoft.com/office/drawing/2014/main" id="{00000000-0008-0000-0200-000088000000}"/>
            </a:ext>
          </a:extLst>
        </xdr:cNvPr>
        <xdr:cNvCxnSpPr/>
      </xdr:nvCxnSpPr>
      <xdr:spPr>
        <a:xfrm>
          <a:off x="6972300" y="69513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12082</xdr:rowOff>
    </xdr:from>
    <xdr:ext cx="469744" cy="259045"/>
    <xdr:sp macro="" textlink="">
      <xdr:nvSpPr>
        <xdr:cNvPr id="137" name="n_1aveValue【図書館】&#10;一人当たり面積">
          <a:extLst>
            <a:ext uri="{FF2B5EF4-FFF2-40B4-BE49-F238E27FC236}">
              <a16:creationId xmlns:a16="http://schemas.microsoft.com/office/drawing/2014/main" id="{00000000-0008-0000-0200-000089000000}"/>
            </a:ext>
          </a:extLst>
        </xdr:cNvPr>
        <xdr:cNvSpPr txBox="1"/>
      </xdr:nvSpPr>
      <xdr:spPr>
        <a:xfrm>
          <a:off x="9391727" y="652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154957</xdr:rowOff>
    </xdr:from>
    <xdr:ext cx="469744" cy="259045"/>
    <xdr:sp macro="" textlink="">
      <xdr:nvSpPr>
        <xdr:cNvPr id="138" name="n_2aveValue【図書館】&#10;一人当たり面積">
          <a:extLst>
            <a:ext uri="{FF2B5EF4-FFF2-40B4-BE49-F238E27FC236}">
              <a16:creationId xmlns:a16="http://schemas.microsoft.com/office/drawing/2014/main" id="{00000000-0008-0000-0200-00008A000000}"/>
            </a:ext>
          </a:extLst>
        </xdr:cNvPr>
        <xdr:cNvSpPr txBox="1"/>
      </xdr:nvSpPr>
      <xdr:spPr>
        <a:xfrm>
          <a:off x="85154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154957</xdr:rowOff>
    </xdr:from>
    <xdr:ext cx="469744" cy="259045"/>
    <xdr:sp macro="" textlink="">
      <xdr:nvSpPr>
        <xdr:cNvPr id="139" name="n_3aveValue【図書館】&#10;一人当たり面積">
          <a:extLst>
            <a:ext uri="{FF2B5EF4-FFF2-40B4-BE49-F238E27FC236}">
              <a16:creationId xmlns:a16="http://schemas.microsoft.com/office/drawing/2014/main" id="{00000000-0008-0000-0200-00008B000000}"/>
            </a:ext>
          </a:extLst>
        </xdr:cNvPr>
        <xdr:cNvSpPr txBox="1"/>
      </xdr:nvSpPr>
      <xdr:spPr>
        <a:xfrm>
          <a:off x="76264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154957</xdr:rowOff>
    </xdr:from>
    <xdr:ext cx="469744" cy="259045"/>
    <xdr:sp macro="" textlink="">
      <xdr:nvSpPr>
        <xdr:cNvPr id="140" name="n_4aveValue【図書館】&#10;一人当たり面積">
          <a:extLst>
            <a:ext uri="{FF2B5EF4-FFF2-40B4-BE49-F238E27FC236}">
              <a16:creationId xmlns:a16="http://schemas.microsoft.com/office/drawing/2014/main" id="{00000000-0008-0000-0200-00008C000000}"/>
            </a:ext>
          </a:extLst>
        </xdr:cNvPr>
        <xdr:cNvSpPr txBox="1"/>
      </xdr:nvSpPr>
      <xdr:spPr>
        <a:xfrm>
          <a:off x="67374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129557</xdr:rowOff>
    </xdr:from>
    <xdr:ext cx="469744" cy="259045"/>
    <xdr:sp macro="" textlink="">
      <xdr:nvSpPr>
        <xdr:cNvPr id="141" name="n_1mainValue【図書館】&#10;一人当たり面積">
          <a:extLst>
            <a:ext uri="{FF2B5EF4-FFF2-40B4-BE49-F238E27FC236}">
              <a16:creationId xmlns:a16="http://schemas.microsoft.com/office/drawing/2014/main" id="{00000000-0008-0000-0200-00008D000000}"/>
            </a:ext>
          </a:extLst>
        </xdr:cNvPr>
        <xdr:cNvSpPr txBox="1"/>
      </xdr:nvSpPr>
      <xdr:spPr>
        <a:xfrm>
          <a:off x="9391727" y="698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129557</xdr:rowOff>
    </xdr:from>
    <xdr:ext cx="469744" cy="259045"/>
    <xdr:sp macro="" textlink="">
      <xdr:nvSpPr>
        <xdr:cNvPr id="142" name="n_2mainValue【図書館】&#10;一人当たり面積">
          <a:extLst>
            <a:ext uri="{FF2B5EF4-FFF2-40B4-BE49-F238E27FC236}">
              <a16:creationId xmlns:a16="http://schemas.microsoft.com/office/drawing/2014/main" id="{00000000-0008-0000-0200-00008E000000}"/>
            </a:ext>
          </a:extLst>
        </xdr:cNvPr>
        <xdr:cNvSpPr txBox="1"/>
      </xdr:nvSpPr>
      <xdr:spPr>
        <a:xfrm>
          <a:off x="8515427" y="698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135272</xdr:rowOff>
    </xdr:from>
    <xdr:ext cx="469744" cy="259045"/>
    <xdr:sp macro="" textlink="">
      <xdr:nvSpPr>
        <xdr:cNvPr id="143" name="n_3mainValue【図書館】&#10;一人当たり面積">
          <a:extLst>
            <a:ext uri="{FF2B5EF4-FFF2-40B4-BE49-F238E27FC236}">
              <a16:creationId xmlns:a16="http://schemas.microsoft.com/office/drawing/2014/main" id="{00000000-0008-0000-0200-00008F000000}"/>
            </a:ext>
          </a:extLst>
        </xdr:cNvPr>
        <xdr:cNvSpPr txBox="1"/>
      </xdr:nvSpPr>
      <xdr:spPr>
        <a:xfrm>
          <a:off x="7626427" y="6993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135272</xdr:rowOff>
    </xdr:from>
    <xdr:ext cx="469744" cy="259045"/>
    <xdr:sp macro="" textlink="">
      <xdr:nvSpPr>
        <xdr:cNvPr id="144" name="n_4mainValue【図書館】&#10;一人当たり面積">
          <a:extLst>
            <a:ext uri="{FF2B5EF4-FFF2-40B4-BE49-F238E27FC236}">
              <a16:creationId xmlns:a16="http://schemas.microsoft.com/office/drawing/2014/main" id="{00000000-0008-0000-0200-000090000000}"/>
            </a:ext>
          </a:extLst>
        </xdr:cNvPr>
        <xdr:cNvSpPr txBox="1"/>
      </xdr:nvSpPr>
      <xdr:spPr>
        <a:xfrm>
          <a:off x="6737427" y="6993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5" name="正方形/長方形 144">
          <a:extLst>
            <a:ext uri="{FF2B5EF4-FFF2-40B4-BE49-F238E27FC236}">
              <a16:creationId xmlns:a16="http://schemas.microsoft.com/office/drawing/2014/main" id="{00000000-0008-0000-0200-000091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6" name="正方形/長方形 145">
          <a:extLst>
            <a:ext uri="{FF2B5EF4-FFF2-40B4-BE49-F238E27FC236}">
              <a16:creationId xmlns:a16="http://schemas.microsoft.com/office/drawing/2014/main" id="{00000000-0008-0000-0200-000092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7" name="正方形/長方形 146">
          <a:extLst>
            <a:ext uri="{FF2B5EF4-FFF2-40B4-BE49-F238E27FC236}">
              <a16:creationId xmlns:a16="http://schemas.microsoft.com/office/drawing/2014/main" id="{00000000-0008-0000-0200-000093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8" name="正方形/長方形 147">
          <a:extLst>
            <a:ext uri="{FF2B5EF4-FFF2-40B4-BE49-F238E27FC236}">
              <a16:creationId xmlns:a16="http://schemas.microsoft.com/office/drawing/2014/main" id="{00000000-0008-0000-0200-000094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9" name="正方形/長方形 148">
          <a:extLst>
            <a:ext uri="{FF2B5EF4-FFF2-40B4-BE49-F238E27FC236}">
              <a16:creationId xmlns:a16="http://schemas.microsoft.com/office/drawing/2014/main" id="{00000000-0008-0000-0200-000095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0" name="正方形/長方形 149">
          <a:extLst>
            <a:ext uri="{FF2B5EF4-FFF2-40B4-BE49-F238E27FC236}">
              <a16:creationId xmlns:a16="http://schemas.microsoft.com/office/drawing/2014/main" id="{00000000-0008-0000-0200-000096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1" name="正方形/長方形 150">
          <a:extLst>
            <a:ext uri="{FF2B5EF4-FFF2-40B4-BE49-F238E27FC236}">
              <a16:creationId xmlns:a16="http://schemas.microsoft.com/office/drawing/2014/main" id="{00000000-0008-0000-0200-000097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2" name="正方形/長方形 151">
          <a:extLst>
            <a:ext uri="{FF2B5EF4-FFF2-40B4-BE49-F238E27FC236}">
              <a16:creationId xmlns:a16="http://schemas.microsoft.com/office/drawing/2014/main" id="{00000000-0008-0000-0200-000098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3" name="テキスト ボックス 152">
          <a:extLst>
            <a:ext uri="{FF2B5EF4-FFF2-40B4-BE49-F238E27FC236}">
              <a16:creationId xmlns:a16="http://schemas.microsoft.com/office/drawing/2014/main" id="{00000000-0008-0000-0200-000099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4" name="直線コネクタ 153">
          <a:extLst>
            <a:ext uri="{FF2B5EF4-FFF2-40B4-BE49-F238E27FC236}">
              <a16:creationId xmlns:a16="http://schemas.microsoft.com/office/drawing/2014/main" id="{00000000-0008-0000-0200-00009A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5" name="テキスト ボックス 154">
          <a:extLst>
            <a:ext uri="{FF2B5EF4-FFF2-40B4-BE49-F238E27FC236}">
              <a16:creationId xmlns:a16="http://schemas.microsoft.com/office/drawing/2014/main" id="{00000000-0008-0000-0200-00009B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6" name="直線コネクタ 155">
          <a:extLst>
            <a:ext uri="{FF2B5EF4-FFF2-40B4-BE49-F238E27FC236}">
              <a16:creationId xmlns:a16="http://schemas.microsoft.com/office/drawing/2014/main" id="{00000000-0008-0000-0200-00009C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7" name="テキスト ボックス 156">
          <a:extLst>
            <a:ext uri="{FF2B5EF4-FFF2-40B4-BE49-F238E27FC236}">
              <a16:creationId xmlns:a16="http://schemas.microsoft.com/office/drawing/2014/main" id="{00000000-0008-0000-0200-00009D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8" name="直線コネクタ 157">
          <a:extLst>
            <a:ext uri="{FF2B5EF4-FFF2-40B4-BE49-F238E27FC236}">
              <a16:creationId xmlns:a16="http://schemas.microsoft.com/office/drawing/2014/main" id="{00000000-0008-0000-0200-00009E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9" name="テキスト ボックス 158">
          <a:extLst>
            <a:ext uri="{FF2B5EF4-FFF2-40B4-BE49-F238E27FC236}">
              <a16:creationId xmlns:a16="http://schemas.microsoft.com/office/drawing/2014/main" id="{00000000-0008-0000-0200-00009F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0" name="直線コネクタ 159">
          <a:extLst>
            <a:ext uri="{FF2B5EF4-FFF2-40B4-BE49-F238E27FC236}">
              <a16:creationId xmlns:a16="http://schemas.microsoft.com/office/drawing/2014/main" id="{00000000-0008-0000-0200-0000A0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1" name="テキスト ボックス 160">
          <a:extLst>
            <a:ext uri="{FF2B5EF4-FFF2-40B4-BE49-F238E27FC236}">
              <a16:creationId xmlns:a16="http://schemas.microsoft.com/office/drawing/2014/main" id="{00000000-0008-0000-0200-0000A1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2" name="直線コネクタ 161">
          <a:extLst>
            <a:ext uri="{FF2B5EF4-FFF2-40B4-BE49-F238E27FC236}">
              <a16:creationId xmlns:a16="http://schemas.microsoft.com/office/drawing/2014/main" id="{00000000-0008-0000-0200-0000A2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3" name="テキスト ボックス 162">
          <a:extLst>
            <a:ext uri="{FF2B5EF4-FFF2-40B4-BE49-F238E27FC236}">
              <a16:creationId xmlns:a16="http://schemas.microsoft.com/office/drawing/2014/main" id="{00000000-0008-0000-0200-0000A3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4" name="直線コネクタ 163">
          <a:extLst>
            <a:ext uri="{FF2B5EF4-FFF2-40B4-BE49-F238E27FC236}">
              <a16:creationId xmlns:a16="http://schemas.microsoft.com/office/drawing/2014/main" id="{00000000-0008-0000-0200-0000A4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5" name="テキスト ボックス 164">
          <a:extLst>
            <a:ext uri="{FF2B5EF4-FFF2-40B4-BE49-F238E27FC236}">
              <a16:creationId xmlns:a16="http://schemas.microsoft.com/office/drawing/2014/main" id="{00000000-0008-0000-0200-0000A5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a:extLst>
            <a:ext uri="{FF2B5EF4-FFF2-40B4-BE49-F238E27FC236}">
              <a16:creationId xmlns:a16="http://schemas.microsoft.com/office/drawing/2014/main" id="{00000000-0008-0000-0200-0000A6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7" name="テキスト ボックス 166">
          <a:extLst>
            <a:ext uri="{FF2B5EF4-FFF2-40B4-BE49-F238E27FC236}">
              <a16:creationId xmlns:a16="http://schemas.microsoft.com/office/drawing/2014/main" id="{00000000-0008-0000-0200-0000A7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8" name="【体育館・プール】&#10;有形固定資産減価償却率グラフ枠">
          <a:extLst>
            <a:ext uri="{FF2B5EF4-FFF2-40B4-BE49-F238E27FC236}">
              <a16:creationId xmlns:a16="http://schemas.microsoft.com/office/drawing/2014/main" id="{00000000-0008-0000-0200-0000A8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148590</xdr:rowOff>
    </xdr:from>
    <xdr:to>
      <xdr:col>24</xdr:col>
      <xdr:colOff>62865</xdr:colOff>
      <xdr:row>64</xdr:row>
      <xdr:rowOff>76200</xdr:rowOff>
    </xdr:to>
    <xdr:cxnSp macro="">
      <xdr:nvCxnSpPr>
        <xdr:cNvPr id="169" name="直線コネクタ 168">
          <a:extLst>
            <a:ext uri="{FF2B5EF4-FFF2-40B4-BE49-F238E27FC236}">
              <a16:creationId xmlns:a16="http://schemas.microsoft.com/office/drawing/2014/main" id="{00000000-0008-0000-0200-0000A9000000}"/>
            </a:ext>
          </a:extLst>
        </xdr:cNvPr>
        <xdr:cNvCxnSpPr/>
      </xdr:nvCxnSpPr>
      <xdr:spPr>
        <a:xfrm flipV="1">
          <a:off x="4634865" y="957834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0" name="【体育館・プール】&#10;有形固定資産減価償却率最小値テキスト">
          <a:extLst>
            <a:ext uri="{FF2B5EF4-FFF2-40B4-BE49-F238E27FC236}">
              <a16:creationId xmlns:a16="http://schemas.microsoft.com/office/drawing/2014/main" id="{00000000-0008-0000-0200-0000AA000000}"/>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1" name="直線コネクタ 170">
          <a:extLst>
            <a:ext uri="{FF2B5EF4-FFF2-40B4-BE49-F238E27FC236}">
              <a16:creationId xmlns:a16="http://schemas.microsoft.com/office/drawing/2014/main" id="{00000000-0008-0000-0200-0000AB000000}"/>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95267</xdr:rowOff>
    </xdr:from>
    <xdr:ext cx="405111" cy="259045"/>
    <xdr:sp macro="" textlink="">
      <xdr:nvSpPr>
        <xdr:cNvPr id="172" name="【体育館・プール】&#10;有形固定資産減価償却率最大値テキスト">
          <a:extLst>
            <a:ext uri="{FF2B5EF4-FFF2-40B4-BE49-F238E27FC236}">
              <a16:creationId xmlns:a16="http://schemas.microsoft.com/office/drawing/2014/main" id="{00000000-0008-0000-0200-0000AC000000}"/>
            </a:ext>
          </a:extLst>
        </xdr:cNvPr>
        <xdr:cNvSpPr txBox="1"/>
      </xdr:nvSpPr>
      <xdr:spPr>
        <a:xfrm>
          <a:off x="4673600" y="935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148590</xdr:rowOff>
    </xdr:from>
    <xdr:to>
      <xdr:col>24</xdr:col>
      <xdr:colOff>152400</xdr:colOff>
      <xdr:row>55</xdr:row>
      <xdr:rowOff>148590</xdr:rowOff>
    </xdr:to>
    <xdr:cxnSp macro="">
      <xdr:nvCxnSpPr>
        <xdr:cNvPr id="173" name="直線コネクタ 172">
          <a:extLst>
            <a:ext uri="{FF2B5EF4-FFF2-40B4-BE49-F238E27FC236}">
              <a16:creationId xmlns:a16="http://schemas.microsoft.com/office/drawing/2014/main" id="{00000000-0008-0000-0200-0000AD000000}"/>
            </a:ext>
          </a:extLst>
        </xdr:cNvPr>
        <xdr:cNvCxnSpPr/>
      </xdr:nvCxnSpPr>
      <xdr:spPr>
        <a:xfrm>
          <a:off x="4546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1922</xdr:rowOff>
    </xdr:from>
    <xdr:ext cx="405111" cy="259045"/>
    <xdr:sp macro="" textlink="">
      <xdr:nvSpPr>
        <xdr:cNvPr id="174" name="【体育館・プール】&#10;有形固定資産減価償却率平均値テキスト">
          <a:extLst>
            <a:ext uri="{FF2B5EF4-FFF2-40B4-BE49-F238E27FC236}">
              <a16:creationId xmlns:a16="http://schemas.microsoft.com/office/drawing/2014/main" id="{00000000-0008-0000-0200-0000AE000000}"/>
            </a:ext>
          </a:extLst>
        </xdr:cNvPr>
        <xdr:cNvSpPr txBox="1"/>
      </xdr:nvSpPr>
      <xdr:spPr>
        <a:xfrm>
          <a:off x="4673600" y="10288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23495</xdr:rowOff>
    </xdr:from>
    <xdr:to>
      <xdr:col>24</xdr:col>
      <xdr:colOff>114300</xdr:colOff>
      <xdr:row>60</xdr:row>
      <xdr:rowOff>125095</xdr:rowOff>
    </xdr:to>
    <xdr:sp macro="" textlink="">
      <xdr:nvSpPr>
        <xdr:cNvPr id="175" name="フローチャート: 判断 174">
          <a:extLst>
            <a:ext uri="{FF2B5EF4-FFF2-40B4-BE49-F238E27FC236}">
              <a16:creationId xmlns:a16="http://schemas.microsoft.com/office/drawing/2014/main" id="{00000000-0008-0000-0200-0000AF000000}"/>
            </a:ext>
          </a:extLst>
        </xdr:cNvPr>
        <xdr:cNvSpPr/>
      </xdr:nvSpPr>
      <xdr:spPr>
        <a:xfrm>
          <a:off x="4584700" y="1031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170180</xdr:rowOff>
    </xdr:from>
    <xdr:to>
      <xdr:col>20</xdr:col>
      <xdr:colOff>38100</xdr:colOff>
      <xdr:row>60</xdr:row>
      <xdr:rowOff>100330</xdr:rowOff>
    </xdr:to>
    <xdr:sp macro="" textlink="">
      <xdr:nvSpPr>
        <xdr:cNvPr id="176" name="フローチャート: 判断 175">
          <a:extLst>
            <a:ext uri="{FF2B5EF4-FFF2-40B4-BE49-F238E27FC236}">
              <a16:creationId xmlns:a16="http://schemas.microsoft.com/office/drawing/2014/main" id="{00000000-0008-0000-0200-0000B0000000}"/>
            </a:ext>
          </a:extLst>
        </xdr:cNvPr>
        <xdr:cNvSpPr/>
      </xdr:nvSpPr>
      <xdr:spPr>
        <a:xfrm>
          <a:off x="37465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164465</xdr:rowOff>
    </xdr:from>
    <xdr:to>
      <xdr:col>15</xdr:col>
      <xdr:colOff>101600</xdr:colOff>
      <xdr:row>60</xdr:row>
      <xdr:rowOff>94615</xdr:rowOff>
    </xdr:to>
    <xdr:sp macro="" textlink="">
      <xdr:nvSpPr>
        <xdr:cNvPr id="177" name="フローチャート: 判断 176">
          <a:extLst>
            <a:ext uri="{FF2B5EF4-FFF2-40B4-BE49-F238E27FC236}">
              <a16:creationId xmlns:a16="http://schemas.microsoft.com/office/drawing/2014/main" id="{00000000-0008-0000-0200-0000B1000000}"/>
            </a:ext>
          </a:extLst>
        </xdr:cNvPr>
        <xdr:cNvSpPr/>
      </xdr:nvSpPr>
      <xdr:spPr>
        <a:xfrm>
          <a:off x="2857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154940</xdr:rowOff>
    </xdr:from>
    <xdr:to>
      <xdr:col>10</xdr:col>
      <xdr:colOff>165100</xdr:colOff>
      <xdr:row>60</xdr:row>
      <xdr:rowOff>85090</xdr:rowOff>
    </xdr:to>
    <xdr:sp macro="" textlink="">
      <xdr:nvSpPr>
        <xdr:cNvPr id="178" name="フローチャート: 判断 177">
          <a:extLst>
            <a:ext uri="{FF2B5EF4-FFF2-40B4-BE49-F238E27FC236}">
              <a16:creationId xmlns:a16="http://schemas.microsoft.com/office/drawing/2014/main" id="{00000000-0008-0000-0200-0000B2000000}"/>
            </a:ext>
          </a:extLst>
        </xdr:cNvPr>
        <xdr:cNvSpPr/>
      </xdr:nvSpPr>
      <xdr:spPr>
        <a:xfrm>
          <a:off x="1968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164465</xdr:rowOff>
    </xdr:from>
    <xdr:to>
      <xdr:col>6</xdr:col>
      <xdr:colOff>38100</xdr:colOff>
      <xdr:row>60</xdr:row>
      <xdr:rowOff>94615</xdr:rowOff>
    </xdr:to>
    <xdr:sp macro="" textlink="">
      <xdr:nvSpPr>
        <xdr:cNvPr id="179" name="フローチャート: 判断 178">
          <a:extLst>
            <a:ext uri="{FF2B5EF4-FFF2-40B4-BE49-F238E27FC236}">
              <a16:creationId xmlns:a16="http://schemas.microsoft.com/office/drawing/2014/main" id="{00000000-0008-0000-0200-0000B3000000}"/>
            </a:ext>
          </a:extLst>
        </xdr:cNvPr>
        <xdr:cNvSpPr/>
      </xdr:nvSpPr>
      <xdr:spPr>
        <a:xfrm>
          <a:off x="1079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00000000-0008-0000-0200-0000B4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00000000-0008-0000-0200-0000B5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200-0000B6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200-0000B7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200-0000B8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145415</xdr:rowOff>
    </xdr:from>
    <xdr:to>
      <xdr:col>24</xdr:col>
      <xdr:colOff>114300</xdr:colOff>
      <xdr:row>60</xdr:row>
      <xdr:rowOff>75565</xdr:rowOff>
    </xdr:to>
    <xdr:sp macro="" textlink="">
      <xdr:nvSpPr>
        <xdr:cNvPr id="185" name="楕円 184">
          <a:extLst>
            <a:ext uri="{FF2B5EF4-FFF2-40B4-BE49-F238E27FC236}">
              <a16:creationId xmlns:a16="http://schemas.microsoft.com/office/drawing/2014/main" id="{00000000-0008-0000-0200-0000B9000000}"/>
            </a:ext>
          </a:extLst>
        </xdr:cNvPr>
        <xdr:cNvSpPr/>
      </xdr:nvSpPr>
      <xdr:spPr>
        <a:xfrm>
          <a:off x="4584700" y="1026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168292</xdr:rowOff>
    </xdr:from>
    <xdr:ext cx="405111" cy="259045"/>
    <xdr:sp macro="" textlink="">
      <xdr:nvSpPr>
        <xdr:cNvPr id="186" name="【体育館・プール】&#10;有形固定資産減価償却率該当値テキスト">
          <a:extLst>
            <a:ext uri="{FF2B5EF4-FFF2-40B4-BE49-F238E27FC236}">
              <a16:creationId xmlns:a16="http://schemas.microsoft.com/office/drawing/2014/main" id="{00000000-0008-0000-0200-0000BA000000}"/>
            </a:ext>
          </a:extLst>
        </xdr:cNvPr>
        <xdr:cNvSpPr txBox="1"/>
      </xdr:nvSpPr>
      <xdr:spPr>
        <a:xfrm>
          <a:off x="4673600" y="10112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80645</xdr:rowOff>
    </xdr:from>
    <xdr:to>
      <xdr:col>20</xdr:col>
      <xdr:colOff>38100</xdr:colOff>
      <xdr:row>60</xdr:row>
      <xdr:rowOff>10795</xdr:rowOff>
    </xdr:to>
    <xdr:sp macro="" textlink="">
      <xdr:nvSpPr>
        <xdr:cNvPr id="187" name="楕円 186">
          <a:extLst>
            <a:ext uri="{FF2B5EF4-FFF2-40B4-BE49-F238E27FC236}">
              <a16:creationId xmlns:a16="http://schemas.microsoft.com/office/drawing/2014/main" id="{00000000-0008-0000-0200-0000BB000000}"/>
            </a:ext>
          </a:extLst>
        </xdr:cNvPr>
        <xdr:cNvSpPr/>
      </xdr:nvSpPr>
      <xdr:spPr>
        <a:xfrm>
          <a:off x="3746500" y="1019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131445</xdr:rowOff>
    </xdr:from>
    <xdr:to>
      <xdr:col>24</xdr:col>
      <xdr:colOff>63500</xdr:colOff>
      <xdr:row>60</xdr:row>
      <xdr:rowOff>24765</xdr:rowOff>
    </xdr:to>
    <xdr:cxnSp macro="">
      <xdr:nvCxnSpPr>
        <xdr:cNvPr id="188" name="直線コネクタ 187">
          <a:extLst>
            <a:ext uri="{FF2B5EF4-FFF2-40B4-BE49-F238E27FC236}">
              <a16:creationId xmlns:a16="http://schemas.microsoft.com/office/drawing/2014/main" id="{00000000-0008-0000-0200-0000BC000000}"/>
            </a:ext>
          </a:extLst>
        </xdr:cNvPr>
        <xdr:cNvCxnSpPr/>
      </xdr:nvCxnSpPr>
      <xdr:spPr>
        <a:xfrm>
          <a:off x="3797300" y="10246995"/>
          <a:ext cx="838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128270</xdr:rowOff>
    </xdr:from>
    <xdr:to>
      <xdr:col>15</xdr:col>
      <xdr:colOff>101600</xdr:colOff>
      <xdr:row>60</xdr:row>
      <xdr:rowOff>58420</xdr:rowOff>
    </xdr:to>
    <xdr:sp macro="" textlink="">
      <xdr:nvSpPr>
        <xdr:cNvPr id="189" name="楕円 188">
          <a:extLst>
            <a:ext uri="{FF2B5EF4-FFF2-40B4-BE49-F238E27FC236}">
              <a16:creationId xmlns:a16="http://schemas.microsoft.com/office/drawing/2014/main" id="{00000000-0008-0000-0200-0000BD000000}"/>
            </a:ext>
          </a:extLst>
        </xdr:cNvPr>
        <xdr:cNvSpPr/>
      </xdr:nvSpPr>
      <xdr:spPr>
        <a:xfrm>
          <a:off x="2857500" y="1024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131445</xdr:rowOff>
    </xdr:from>
    <xdr:to>
      <xdr:col>19</xdr:col>
      <xdr:colOff>177800</xdr:colOff>
      <xdr:row>60</xdr:row>
      <xdr:rowOff>7620</xdr:rowOff>
    </xdr:to>
    <xdr:cxnSp macro="">
      <xdr:nvCxnSpPr>
        <xdr:cNvPr id="190" name="直線コネクタ 189">
          <a:extLst>
            <a:ext uri="{FF2B5EF4-FFF2-40B4-BE49-F238E27FC236}">
              <a16:creationId xmlns:a16="http://schemas.microsoft.com/office/drawing/2014/main" id="{00000000-0008-0000-0200-0000BE000000}"/>
            </a:ext>
          </a:extLst>
        </xdr:cNvPr>
        <xdr:cNvCxnSpPr/>
      </xdr:nvCxnSpPr>
      <xdr:spPr>
        <a:xfrm flipV="1">
          <a:off x="2908300" y="1024699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53975</xdr:rowOff>
    </xdr:from>
    <xdr:to>
      <xdr:col>10</xdr:col>
      <xdr:colOff>165100</xdr:colOff>
      <xdr:row>59</xdr:row>
      <xdr:rowOff>155575</xdr:rowOff>
    </xdr:to>
    <xdr:sp macro="" textlink="">
      <xdr:nvSpPr>
        <xdr:cNvPr id="191" name="楕円 190">
          <a:extLst>
            <a:ext uri="{FF2B5EF4-FFF2-40B4-BE49-F238E27FC236}">
              <a16:creationId xmlns:a16="http://schemas.microsoft.com/office/drawing/2014/main" id="{00000000-0008-0000-0200-0000BF000000}"/>
            </a:ext>
          </a:extLst>
        </xdr:cNvPr>
        <xdr:cNvSpPr/>
      </xdr:nvSpPr>
      <xdr:spPr>
        <a:xfrm>
          <a:off x="1968500" y="1016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104775</xdr:rowOff>
    </xdr:from>
    <xdr:to>
      <xdr:col>15</xdr:col>
      <xdr:colOff>50800</xdr:colOff>
      <xdr:row>60</xdr:row>
      <xdr:rowOff>7620</xdr:rowOff>
    </xdr:to>
    <xdr:cxnSp macro="">
      <xdr:nvCxnSpPr>
        <xdr:cNvPr id="192" name="直線コネクタ 191">
          <a:extLst>
            <a:ext uri="{FF2B5EF4-FFF2-40B4-BE49-F238E27FC236}">
              <a16:creationId xmlns:a16="http://schemas.microsoft.com/office/drawing/2014/main" id="{00000000-0008-0000-0200-0000C0000000}"/>
            </a:ext>
          </a:extLst>
        </xdr:cNvPr>
        <xdr:cNvCxnSpPr/>
      </xdr:nvCxnSpPr>
      <xdr:spPr>
        <a:xfrm>
          <a:off x="2019300" y="10220325"/>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170180</xdr:rowOff>
    </xdr:from>
    <xdr:to>
      <xdr:col>6</xdr:col>
      <xdr:colOff>38100</xdr:colOff>
      <xdr:row>59</xdr:row>
      <xdr:rowOff>100330</xdr:rowOff>
    </xdr:to>
    <xdr:sp macro="" textlink="">
      <xdr:nvSpPr>
        <xdr:cNvPr id="193" name="楕円 192">
          <a:extLst>
            <a:ext uri="{FF2B5EF4-FFF2-40B4-BE49-F238E27FC236}">
              <a16:creationId xmlns:a16="http://schemas.microsoft.com/office/drawing/2014/main" id="{00000000-0008-0000-0200-0000C1000000}"/>
            </a:ext>
          </a:extLst>
        </xdr:cNvPr>
        <xdr:cNvSpPr/>
      </xdr:nvSpPr>
      <xdr:spPr>
        <a:xfrm>
          <a:off x="1079500" y="1011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49530</xdr:rowOff>
    </xdr:from>
    <xdr:to>
      <xdr:col>10</xdr:col>
      <xdr:colOff>114300</xdr:colOff>
      <xdr:row>59</xdr:row>
      <xdr:rowOff>104775</xdr:rowOff>
    </xdr:to>
    <xdr:cxnSp macro="">
      <xdr:nvCxnSpPr>
        <xdr:cNvPr id="194" name="直線コネクタ 193">
          <a:extLst>
            <a:ext uri="{FF2B5EF4-FFF2-40B4-BE49-F238E27FC236}">
              <a16:creationId xmlns:a16="http://schemas.microsoft.com/office/drawing/2014/main" id="{00000000-0008-0000-0200-0000C2000000}"/>
            </a:ext>
          </a:extLst>
        </xdr:cNvPr>
        <xdr:cNvCxnSpPr/>
      </xdr:nvCxnSpPr>
      <xdr:spPr>
        <a:xfrm>
          <a:off x="1130300" y="10165080"/>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91457</xdr:rowOff>
    </xdr:from>
    <xdr:ext cx="405111" cy="259045"/>
    <xdr:sp macro="" textlink="">
      <xdr:nvSpPr>
        <xdr:cNvPr id="195" name="n_1aveValue【体育館・プール】&#10;有形固定資産減価償却率">
          <a:extLst>
            <a:ext uri="{FF2B5EF4-FFF2-40B4-BE49-F238E27FC236}">
              <a16:creationId xmlns:a16="http://schemas.microsoft.com/office/drawing/2014/main" id="{00000000-0008-0000-0200-0000C3000000}"/>
            </a:ext>
          </a:extLst>
        </xdr:cNvPr>
        <xdr:cNvSpPr txBox="1"/>
      </xdr:nvSpPr>
      <xdr:spPr>
        <a:xfrm>
          <a:off x="3582044" y="1037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85742</xdr:rowOff>
    </xdr:from>
    <xdr:ext cx="405111" cy="259045"/>
    <xdr:sp macro="" textlink="">
      <xdr:nvSpPr>
        <xdr:cNvPr id="196" name="n_2aveValue【体育館・プール】&#10;有形固定資産減価償却率">
          <a:extLst>
            <a:ext uri="{FF2B5EF4-FFF2-40B4-BE49-F238E27FC236}">
              <a16:creationId xmlns:a16="http://schemas.microsoft.com/office/drawing/2014/main" id="{00000000-0008-0000-0200-0000C4000000}"/>
            </a:ext>
          </a:extLst>
        </xdr:cNvPr>
        <xdr:cNvSpPr txBox="1"/>
      </xdr:nvSpPr>
      <xdr:spPr>
        <a:xfrm>
          <a:off x="2705744" y="1037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76217</xdr:rowOff>
    </xdr:from>
    <xdr:ext cx="405111" cy="259045"/>
    <xdr:sp macro="" textlink="">
      <xdr:nvSpPr>
        <xdr:cNvPr id="197" name="n_3aveValue【体育館・プール】&#10;有形固定資産減価償却率">
          <a:extLst>
            <a:ext uri="{FF2B5EF4-FFF2-40B4-BE49-F238E27FC236}">
              <a16:creationId xmlns:a16="http://schemas.microsoft.com/office/drawing/2014/main" id="{00000000-0008-0000-0200-0000C5000000}"/>
            </a:ext>
          </a:extLst>
        </xdr:cNvPr>
        <xdr:cNvSpPr txBox="1"/>
      </xdr:nvSpPr>
      <xdr:spPr>
        <a:xfrm>
          <a:off x="1816744"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85742</xdr:rowOff>
    </xdr:from>
    <xdr:ext cx="405111" cy="259045"/>
    <xdr:sp macro="" textlink="">
      <xdr:nvSpPr>
        <xdr:cNvPr id="198" name="n_4aveValue【体育館・プール】&#10;有形固定資産減価償却率">
          <a:extLst>
            <a:ext uri="{FF2B5EF4-FFF2-40B4-BE49-F238E27FC236}">
              <a16:creationId xmlns:a16="http://schemas.microsoft.com/office/drawing/2014/main" id="{00000000-0008-0000-0200-0000C6000000}"/>
            </a:ext>
          </a:extLst>
        </xdr:cNvPr>
        <xdr:cNvSpPr txBox="1"/>
      </xdr:nvSpPr>
      <xdr:spPr>
        <a:xfrm>
          <a:off x="927744" y="1037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27322</xdr:rowOff>
    </xdr:from>
    <xdr:ext cx="405111" cy="259045"/>
    <xdr:sp macro="" textlink="">
      <xdr:nvSpPr>
        <xdr:cNvPr id="199" name="n_1mainValue【体育館・プール】&#10;有形固定資産減価償却率">
          <a:extLst>
            <a:ext uri="{FF2B5EF4-FFF2-40B4-BE49-F238E27FC236}">
              <a16:creationId xmlns:a16="http://schemas.microsoft.com/office/drawing/2014/main" id="{00000000-0008-0000-0200-0000C7000000}"/>
            </a:ext>
          </a:extLst>
        </xdr:cNvPr>
        <xdr:cNvSpPr txBox="1"/>
      </xdr:nvSpPr>
      <xdr:spPr>
        <a:xfrm>
          <a:off x="3582044" y="997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74947</xdr:rowOff>
    </xdr:from>
    <xdr:ext cx="405111" cy="259045"/>
    <xdr:sp macro="" textlink="">
      <xdr:nvSpPr>
        <xdr:cNvPr id="200" name="n_2mainValue【体育館・プール】&#10;有形固定資産減価償却率">
          <a:extLst>
            <a:ext uri="{FF2B5EF4-FFF2-40B4-BE49-F238E27FC236}">
              <a16:creationId xmlns:a16="http://schemas.microsoft.com/office/drawing/2014/main" id="{00000000-0008-0000-0200-0000C8000000}"/>
            </a:ext>
          </a:extLst>
        </xdr:cNvPr>
        <xdr:cNvSpPr txBox="1"/>
      </xdr:nvSpPr>
      <xdr:spPr>
        <a:xfrm>
          <a:off x="2705744" y="1001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652</xdr:rowOff>
    </xdr:from>
    <xdr:ext cx="405111" cy="259045"/>
    <xdr:sp macro="" textlink="">
      <xdr:nvSpPr>
        <xdr:cNvPr id="201" name="n_3mainValue【体育館・プール】&#10;有形固定資産減価償却率">
          <a:extLst>
            <a:ext uri="{FF2B5EF4-FFF2-40B4-BE49-F238E27FC236}">
              <a16:creationId xmlns:a16="http://schemas.microsoft.com/office/drawing/2014/main" id="{00000000-0008-0000-0200-0000C9000000}"/>
            </a:ext>
          </a:extLst>
        </xdr:cNvPr>
        <xdr:cNvSpPr txBox="1"/>
      </xdr:nvSpPr>
      <xdr:spPr>
        <a:xfrm>
          <a:off x="1816744" y="994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116857</xdr:rowOff>
    </xdr:from>
    <xdr:ext cx="405111" cy="259045"/>
    <xdr:sp macro="" textlink="">
      <xdr:nvSpPr>
        <xdr:cNvPr id="202" name="n_4mainValue【体育館・プール】&#10;有形固定資産減価償却率">
          <a:extLst>
            <a:ext uri="{FF2B5EF4-FFF2-40B4-BE49-F238E27FC236}">
              <a16:creationId xmlns:a16="http://schemas.microsoft.com/office/drawing/2014/main" id="{00000000-0008-0000-0200-0000CA000000}"/>
            </a:ext>
          </a:extLst>
        </xdr:cNvPr>
        <xdr:cNvSpPr txBox="1"/>
      </xdr:nvSpPr>
      <xdr:spPr>
        <a:xfrm>
          <a:off x="927744" y="988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a:extLst>
            <a:ext uri="{FF2B5EF4-FFF2-40B4-BE49-F238E27FC236}">
              <a16:creationId xmlns:a16="http://schemas.microsoft.com/office/drawing/2014/main" id="{00000000-0008-0000-0200-0000CB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a:extLst>
            <a:ext uri="{FF2B5EF4-FFF2-40B4-BE49-F238E27FC236}">
              <a16:creationId xmlns:a16="http://schemas.microsoft.com/office/drawing/2014/main" id="{00000000-0008-0000-0200-0000CC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a:extLst>
            <a:ext uri="{FF2B5EF4-FFF2-40B4-BE49-F238E27FC236}">
              <a16:creationId xmlns:a16="http://schemas.microsoft.com/office/drawing/2014/main" id="{00000000-0008-0000-0200-0000CD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a:extLst>
            <a:ext uri="{FF2B5EF4-FFF2-40B4-BE49-F238E27FC236}">
              <a16:creationId xmlns:a16="http://schemas.microsoft.com/office/drawing/2014/main" id="{00000000-0008-0000-0200-0000CE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a:extLst>
            <a:ext uri="{FF2B5EF4-FFF2-40B4-BE49-F238E27FC236}">
              <a16:creationId xmlns:a16="http://schemas.microsoft.com/office/drawing/2014/main" id="{00000000-0008-0000-0200-0000CF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200-0000D0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200-0000D1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a:extLst>
            <a:ext uri="{FF2B5EF4-FFF2-40B4-BE49-F238E27FC236}">
              <a16:creationId xmlns:a16="http://schemas.microsoft.com/office/drawing/2014/main" id="{00000000-0008-0000-0200-0000D2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a:extLst>
            <a:ext uri="{FF2B5EF4-FFF2-40B4-BE49-F238E27FC236}">
              <a16:creationId xmlns:a16="http://schemas.microsoft.com/office/drawing/2014/main" id="{00000000-0008-0000-0200-0000D3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a:extLst>
            <a:ext uri="{FF2B5EF4-FFF2-40B4-BE49-F238E27FC236}">
              <a16:creationId xmlns:a16="http://schemas.microsoft.com/office/drawing/2014/main" id="{00000000-0008-0000-0200-0000D4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3" name="直線コネクタ 212">
          <a:extLst>
            <a:ext uri="{FF2B5EF4-FFF2-40B4-BE49-F238E27FC236}">
              <a16:creationId xmlns:a16="http://schemas.microsoft.com/office/drawing/2014/main" id="{00000000-0008-0000-0200-0000D500000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4" name="テキスト ボックス 213">
          <a:extLst>
            <a:ext uri="{FF2B5EF4-FFF2-40B4-BE49-F238E27FC236}">
              <a16:creationId xmlns:a16="http://schemas.microsoft.com/office/drawing/2014/main" id="{00000000-0008-0000-0200-0000D6000000}"/>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5" name="直線コネクタ 214">
          <a:extLst>
            <a:ext uri="{FF2B5EF4-FFF2-40B4-BE49-F238E27FC236}">
              <a16:creationId xmlns:a16="http://schemas.microsoft.com/office/drawing/2014/main" id="{00000000-0008-0000-0200-0000D700000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6" name="テキスト ボックス 215">
          <a:extLst>
            <a:ext uri="{FF2B5EF4-FFF2-40B4-BE49-F238E27FC236}">
              <a16:creationId xmlns:a16="http://schemas.microsoft.com/office/drawing/2014/main" id="{00000000-0008-0000-0200-0000D8000000}"/>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7" name="直線コネクタ 216">
          <a:extLst>
            <a:ext uri="{FF2B5EF4-FFF2-40B4-BE49-F238E27FC236}">
              <a16:creationId xmlns:a16="http://schemas.microsoft.com/office/drawing/2014/main" id="{00000000-0008-0000-0200-0000D900000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18" name="テキスト ボックス 217">
          <a:extLst>
            <a:ext uri="{FF2B5EF4-FFF2-40B4-BE49-F238E27FC236}">
              <a16:creationId xmlns:a16="http://schemas.microsoft.com/office/drawing/2014/main" id="{00000000-0008-0000-0200-0000DA000000}"/>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9" name="直線コネクタ 218">
          <a:extLst>
            <a:ext uri="{FF2B5EF4-FFF2-40B4-BE49-F238E27FC236}">
              <a16:creationId xmlns:a16="http://schemas.microsoft.com/office/drawing/2014/main" id="{00000000-0008-0000-0200-0000DB00000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0" name="テキスト ボックス 219">
          <a:extLst>
            <a:ext uri="{FF2B5EF4-FFF2-40B4-BE49-F238E27FC236}">
              <a16:creationId xmlns:a16="http://schemas.microsoft.com/office/drawing/2014/main" id="{00000000-0008-0000-0200-0000DC000000}"/>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1" name="直線コネクタ 220">
          <a:extLst>
            <a:ext uri="{FF2B5EF4-FFF2-40B4-BE49-F238E27FC236}">
              <a16:creationId xmlns:a16="http://schemas.microsoft.com/office/drawing/2014/main" id="{00000000-0008-0000-0200-0000DD00000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2" name="テキスト ボックス 221">
          <a:extLst>
            <a:ext uri="{FF2B5EF4-FFF2-40B4-BE49-F238E27FC236}">
              <a16:creationId xmlns:a16="http://schemas.microsoft.com/office/drawing/2014/main" id="{00000000-0008-0000-0200-0000DE000000}"/>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3" name="直線コネクタ 222">
          <a:extLst>
            <a:ext uri="{FF2B5EF4-FFF2-40B4-BE49-F238E27FC236}">
              <a16:creationId xmlns:a16="http://schemas.microsoft.com/office/drawing/2014/main" id="{00000000-0008-0000-0200-0000DF00000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4" name="テキスト ボックス 223">
          <a:extLst>
            <a:ext uri="{FF2B5EF4-FFF2-40B4-BE49-F238E27FC236}">
              <a16:creationId xmlns:a16="http://schemas.microsoft.com/office/drawing/2014/main" id="{00000000-0008-0000-0200-0000E0000000}"/>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00000000-0008-0000-0200-0000E1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00000000-0008-0000-0200-0000E2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00000000-0008-0000-0200-0000E3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137160</xdr:rowOff>
    </xdr:from>
    <xdr:to>
      <xdr:col>54</xdr:col>
      <xdr:colOff>189865</xdr:colOff>
      <xdr:row>64</xdr:row>
      <xdr:rowOff>104503</xdr:rowOff>
    </xdr:to>
    <xdr:cxnSp macro="">
      <xdr:nvCxnSpPr>
        <xdr:cNvPr id="228" name="直線コネクタ 227">
          <a:extLst>
            <a:ext uri="{FF2B5EF4-FFF2-40B4-BE49-F238E27FC236}">
              <a16:creationId xmlns:a16="http://schemas.microsoft.com/office/drawing/2014/main" id="{00000000-0008-0000-0200-0000E4000000}"/>
            </a:ext>
          </a:extLst>
        </xdr:cNvPr>
        <xdr:cNvCxnSpPr/>
      </xdr:nvCxnSpPr>
      <xdr:spPr>
        <a:xfrm flipV="1">
          <a:off x="10476865" y="9566910"/>
          <a:ext cx="0" cy="1510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108330</xdr:rowOff>
    </xdr:from>
    <xdr:ext cx="469744" cy="259045"/>
    <xdr:sp macro="" textlink="">
      <xdr:nvSpPr>
        <xdr:cNvPr id="229" name="【体育館・プール】&#10;一人当たり面積最小値テキスト">
          <a:extLst>
            <a:ext uri="{FF2B5EF4-FFF2-40B4-BE49-F238E27FC236}">
              <a16:creationId xmlns:a16="http://schemas.microsoft.com/office/drawing/2014/main" id="{00000000-0008-0000-0200-0000E5000000}"/>
            </a:ext>
          </a:extLst>
        </xdr:cNvPr>
        <xdr:cNvSpPr txBox="1"/>
      </xdr:nvSpPr>
      <xdr:spPr>
        <a:xfrm>
          <a:off x="10515600" y="11081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104503</xdr:rowOff>
    </xdr:from>
    <xdr:to>
      <xdr:col>55</xdr:col>
      <xdr:colOff>88900</xdr:colOff>
      <xdr:row>64</xdr:row>
      <xdr:rowOff>104503</xdr:rowOff>
    </xdr:to>
    <xdr:cxnSp macro="">
      <xdr:nvCxnSpPr>
        <xdr:cNvPr id="230" name="直線コネクタ 229">
          <a:extLst>
            <a:ext uri="{FF2B5EF4-FFF2-40B4-BE49-F238E27FC236}">
              <a16:creationId xmlns:a16="http://schemas.microsoft.com/office/drawing/2014/main" id="{00000000-0008-0000-0200-0000E6000000}"/>
            </a:ext>
          </a:extLst>
        </xdr:cNvPr>
        <xdr:cNvCxnSpPr/>
      </xdr:nvCxnSpPr>
      <xdr:spPr>
        <a:xfrm>
          <a:off x="10388600" y="1107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83837</xdr:rowOff>
    </xdr:from>
    <xdr:ext cx="469744" cy="259045"/>
    <xdr:sp macro="" textlink="">
      <xdr:nvSpPr>
        <xdr:cNvPr id="231" name="【体育館・プール】&#10;一人当たり面積最大値テキスト">
          <a:extLst>
            <a:ext uri="{FF2B5EF4-FFF2-40B4-BE49-F238E27FC236}">
              <a16:creationId xmlns:a16="http://schemas.microsoft.com/office/drawing/2014/main" id="{00000000-0008-0000-0200-0000E7000000}"/>
            </a:ext>
          </a:extLst>
        </xdr:cNvPr>
        <xdr:cNvSpPr txBox="1"/>
      </xdr:nvSpPr>
      <xdr:spPr>
        <a:xfrm>
          <a:off x="10515600" y="9342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137160</xdr:rowOff>
    </xdr:from>
    <xdr:to>
      <xdr:col>55</xdr:col>
      <xdr:colOff>88900</xdr:colOff>
      <xdr:row>55</xdr:row>
      <xdr:rowOff>137160</xdr:rowOff>
    </xdr:to>
    <xdr:cxnSp macro="">
      <xdr:nvCxnSpPr>
        <xdr:cNvPr id="232" name="直線コネクタ 231">
          <a:extLst>
            <a:ext uri="{FF2B5EF4-FFF2-40B4-BE49-F238E27FC236}">
              <a16:creationId xmlns:a16="http://schemas.microsoft.com/office/drawing/2014/main" id="{00000000-0008-0000-0200-0000E8000000}"/>
            </a:ext>
          </a:extLst>
        </xdr:cNvPr>
        <xdr:cNvCxnSpPr/>
      </xdr:nvCxnSpPr>
      <xdr:spPr>
        <a:xfrm>
          <a:off x="10388600" y="9566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152961</xdr:rowOff>
    </xdr:from>
    <xdr:ext cx="469744" cy="259045"/>
    <xdr:sp macro="" textlink="">
      <xdr:nvSpPr>
        <xdr:cNvPr id="233" name="【体育館・プール】&#10;一人当たり面積平均値テキスト">
          <a:extLst>
            <a:ext uri="{FF2B5EF4-FFF2-40B4-BE49-F238E27FC236}">
              <a16:creationId xmlns:a16="http://schemas.microsoft.com/office/drawing/2014/main" id="{00000000-0008-0000-0200-0000E9000000}"/>
            </a:ext>
          </a:extLst>
        </xdr:cNvPr>
        <xdr:cNvSpPr txBox="1"/>
      </xdr:nvSpPr>
      <xdr:spPr>
        <a:xfrm>
          <a:off x="10515600" y="107828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3084</xdr:rowOff>
    </xdr:from>
    <xdr:to>
      <xdr:col>55</xdr:col>
      <xdr:colOff>50800</xdr:colOff>
      <xdr:row>63</xdr:row>
      <xdr:rowOff>104684</xdr:rowOff>
    </xdr:to>
    <xdr:sp macro="" textlink="">
      <xdr:nvSpPr>
        <xdr:cNvPr id="234" name="フローチャート: 判断 233">
          <a:extLst>
            <a:ext uri="{FF2B5EF4-FFF2-40B4-BE49-F238E27FC236}">
              <a16:creationId xmlns:a16="http://schemas.microsoft.com/office/drawing/2014/main" id="{00000000-0008-0000-0200-0000EA000000}"/>
            </a:ext>
          </a:extLst>
        </xdr:cNvPr>
        <xdr:cNvSpPr/>
      </xdr:nvSpPr>
      <xdr:spPr>
        <a:xfrm>
          <a:off x="10426700" y="10804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171269</xdr:rowOff>
    </xdr:from>
    <xdr:to>
      <xdr:col>50</xdr:col>
      <xdr:colOff>165100</xdr:colOff>
      <xdr:row>63</xdr:row>
      <xdr:rowOff>101419</xdr:rowOff>
    </xdr:to>
    <xdr:sp macro="" textlink="">
      <xdr:nvSpPr>
        <xdr:cNvPr id="235" name="フローチャート: 判断 234">
          <a:extLst>
            <a:ext uri="{FF2B5EF4-FFF2-40B4-BE49-F238E27FC236}">
              <a16:creationId xmlns:a16="http://schemas.microsoft.com/office/drawing/2014/main" id="{00000000-0008-0000-0200-0000EB000000}"/>
            </a:ext>
          </a:extLst>
        </xdr:cNvPr>
        <xdr:cNvSpPr/>
      </xdr:nvSpPr>
      <xdr:spPr>
        <a:xfrm>
          <a:off x="9588500" y="1080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127181</xdr:rowOff>
    </xdr:from>
    <xdr:to>
      <xdr:col>46</xdr:col>
      <xdr:colOff>38100</xdr:colOff>
      <xdr:row>63</xdr:row>
      <xdr:rowOff>57331</xdr:rowOff>
    </xdr:to>
    <xdr:sp macro="" textlink="">
      <xdr:nvSpPr>
        <xdr:cNvPr id="236" name="フローチャート: 判断 235">
          <a:extLst>
            <a:ext uri="{FF2B5EF4-FFF2-40B4-BE49-F238E27FC236}">
              <a16:creationId xmlns:a16="http://schemas.microsoft.com/office/drawing/2014/main" id="{00000000-0008-0000-0200-0000EC000000}"/>
            </a:ext>
          </a:extLst>
        </xdr:cNvPr>
        <xdr:cNvSpPr/>
      </xdr:nvSpPr>
      <xdr:spPr>
        <a:xfrm>
          <a:off x="8699500" y="1075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117384</xdr:rowOff>
    </xdr:from>
    <xdr:to>
      <xdr:col>41</xdr:col>
      <xdr:colOff>101600</xdr:colOff>
      <xdr:row>63</xdr:row>
      <xdr:rowOff>47534</xdr:rowOff>
    </xdr:to>
    <xdr:sp macro="" textlink="">
      <xdr:nvSpPr>
        <xdr:cNvPr id="237" name="フローチャート: 判断 236">
          <a:extLst>
            <a:ext uri="{FF2B5EF4-FFF2-40B4-BE49-F238E27FC236}">
              <a16:creationId xmlns:a16="http://schemas.microsoft.com/office/drawing/2014/main" id="{00000000-0008-0000-0200-0000ED000000}"/>
            </a:ext>
          </a:extLst>
        </xdr:cNvPr>
        <xdr:cNvSpPr/>
      </xdr:nvSpPr>
      <xdr:spPr>
        <a:xfrm>
          <a:off x="7810500" y="10747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52070</xdr:rowOff>
    </xdr:from>
    <xdr:to>
      <xdr:col>36</xdr:col>
      <xdr:colOff>165100</xdr:colOff>
      <xdr:row>62</xdr:row>
      <xdr:rowOff>153670</xdr:rowOff>
    </xdr:to>
    <xdr:sp macro="" textlink="">
      <xdr:nvSpPr>
        <xdr:cNvPr id="238" name="フローチャート: 判断 237">
          <a:extLst>
            <a:ext uri="{FF2B5EF4-FFF2-40B4-BE49-F238E27FC236}">
              <a16:creationId xmlns:a16="http://schemas.microsoft.com/office/drawing/2014/main" id="{00000000-0008-0000-0200-0000EE000000}"/>
            </a:ext>
          </a:extLst>
        </xdr:cNvPr>
        <xdr:cNvSpPr/>
      </xdr:nvSpPr>
      <xdr:spPr>
        <a:xfrm>
          <a:off x="6921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200-0000EF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200-0000F0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200-0000F1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200-0000F2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200-0000F3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117384</xdr:rowOff>
    </xdr:from>
    <xdr:to>
      <xdr:col>55</xdr:col>
      <xdr:colOff>50800</xdr:colOff>
      <xdr:row>61</xdr:row>
      <xdr:rowOff>47534</xdr:rowOff>
    </xdr:to>
    <xdr:sp macro="" textlink="">
      <xdr:nvSpPr>
        <xdr:cNvPr id="244" name="楕円 243">
          <a:extLst>
            <a:ext uri="{FF2B5EF4-FFF2-40B4-BE49-F238E27FC236}">
              <a16:creationId xmlns:a16="http://schemas.microsoft.com/office/drawing/2014/main" id="{00000000-0008-0000-0200-0000F4000000}"/>
            </a:ext>
          </a:extLst>
        </xdr:cNvPr>
        <xdr:cNvSpPr/>
      </xdr:nvSpPr>
      <xdr:spPr>
        <a:xfrm>
          <a:off x="10426700" y="1040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140261</xdr:rowOff>
    </xdr:from>
    <xdr:ext cx="469744" cy="259045"/>
    <xdr:sp macro="" textlink="">
      <xdr:nvSpPr>
        <xdr:cNvPr id="245" name="【体育館・プール】&#10;一人当たり面積該当値テキスト">
          <a:extLst>
            <a:ext uri="{FF2B5EF4-FFF2-40B4-BE49-F238E27FC236}">
              <a16:creationId xmlns:a16="http://schemas.microsoft.com/office/drawing/2014/main" id="{00000000-0008-0000-0200-0000F5000000}"/>
            </a:ext>
          </a:extLst>
        </xdr:cNvPr>
        <xdr:cNvSpPr txBox="1"/>
      </xdr:nvSpPr>
      <xdr:spPr>
        <a:xfrm>
          <a:off x="10515600" y="10255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123916</xdr:rowOff>
    </xdr:from>
    <xdr:to>
      <xdr:col>50</xdr:col>
      <xdr:colOff>165100</xdr:colOff>
      <xdr:row>61</xdr:row>
      <xdr:rowOff>54066</xdr:rowOff>
    </xdr:to>
    <xdr:sp macro="" textlink="">
      <xdr:nvSpPr>
        <xdr:cNvPr id="246" name="楕円 245">
          <a:extLst>
            <a:ext uri="{FF2B5EF4-FFF2-40B4-BE49-F238E27FC236}">
              <a16:creationId xmlns:a16="http://schemas.microsoft.com/office/drawing/2014/main" id="{00000000-0008-0000-0200-0000F6000000}"/>
            </a:ext>
          </a:extLst>
        </xdr:cNvPr>
        <xdr:cNvSpPr/>
      </xdr:nvSpPr>
      <xdr:spPr>
        <a:xfrm>
          <a:off x="9588500" y="1041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168184</xdr:rowOff>
    </xdr:from>
    <xdr:to>
      <xdr:col>55</xdr:col>
      <xdr:colOff>0</xdr:colOff>
      <xdr:row>61</xdr:row>
      <xdr:rowOff>3266</xdr:rowOff>
    </xdr:to>
    <xdr:cxnSp macro="">
      <xdr:nvCxnSpPr>
        <xdr:cNvPr id="247" name="直線コネクタ 246">
          <a:extLst>
            <a:ext uri="{FF2B5EF4-FFF2-40B4-BE49-F238E27FC236}">
              <a16:creationId xmlns:a16="http://schemas.microsoft.com/office/drawing/2014/main" id="{00000000-0008-0000-0200-0000F7000000}"/>
            </a:ext>
          </a:extLst>
        </xdr:cNvPr>
        <xdr:cNvCxnSpPr/>
      </xdr:nvCxnSpPr>
      <xdr:spPr>
        <a:xfrm flipV="1">
          <a:off x="9639300" y="10455184"/>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127181</xdr:rowOff>
    </xdr:from>
    <xdr:to>
      <xdr:col>46</xdr:col>
      <xdr:colOff>38100</xdr:colOff>
      <xdr:row>61</xdr:row>
      <xdr:rowOff>57331</xdr:rowOff>
    </xdr:to>
    <xdr:sp macro="" textlink="">
      <xdr:nvSpPr>
        <xdr:cNvPr id="248" name="楕円 247">
          <a:extLst>
            <a:ext uri="{FF2B5EF4-FFF2-40B4-BE49-F238E27FC236}">
              <a16:creationId xmlns:a16="http://schemas.microsoft.com/office/drawing/2014/main" id="{00000000-0008-0000-0200-0000F8000000}"/>
            </a:ext>
          </a:extLst>
        </xdr:cNvPr>
        <xdr:cNvSpPr/>
      </xdr:nvSpPr>
      <xdr:spPr>
        <a:xfrm>
          <a:off x="8699500" y="1041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3266</xdr:rowOff>
    </xdr:from>
    <xdr:to>
      <xdr:col>50</xdr:col>
      <xdr:colOff>114300</xdr:colOff>
      <xdr:row>61</xdr:row>
      <xdr:rowOff>6531</xdr:rowOff>
    </xdr:to>
    <xdr:cxnSp macro="">
      <xdr:nvCxnSpPr>
        <xdr:cNvPr id="249" name="直線コネクタ 248">
          <a:extLst>
            <a:ext uri="{FF2B5EF4-FFF2-40B4-BE49-F238E27FC236}">
              <a16:creationId xmlns:a16="http://schemas.microsoft.com/office/drawing/2014/main" id="{00000000-0008-0000-0200-0000F9000000}"/>
            </a:ext>
          </a:extLst>
        </xdr:cNvPr>
        <xdr:cNvCxnSpPr/>
      </xdr:nvCxnSpPr>
      <xdr:spPr>
        <a:xfrm flipV="1">
          <a:off x="8750300" y="10461716"/>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133713</xdr:rowOff>
    </xdr:from>
    <xdr:to>
      <xdr:col>41</xdr:col>
      <xdr:colOff>101600</xdr:colOff>
      <xdr:row>61</xdr:row>
      <xdr:rowOff>63863</xdr:rowOff>
    </xdr:to>
    <xdr:sp macro="" textlink="">
      <xdr:nvSpPr>
        <xdr:cNvPr id="250" name="楕円 249">
          <a:extLst>
            <a:ext uri="{FF2B5EF4-FFF2-40B4-BE49-F238E27FC236}">
              <a16:creationId xmlns:a16="http://schemas.microsoft.com/office/drawing/2014/main" id="{00000000-0008-0000-0200-0000FA000000}"/>
            </a:ext>
          </a:extLst>
        </xdr:cNvPr>
        <xdr:cNvSpPr/>
      </xdr:nvSpPr>
      <xdr:spPr>
        <a:xfrm>
          <a:off x="7810500" y="1042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6531</xdr:rowOff>
    </xdr:from>
    <xdr:to>
      <xdr:col>45</xdr:col>
      <xdr:colOff>177800</xdr:colOff>
      <xdr:row>61</xdr:row>
      <xdr:rowOff>13063</xdr:rowOff>
    </xdr:to>
    <xdr:cxnSp macro="">
      <xdr:nvCxnSpPr>
        <xdr:cNvPr id="251" name="直線コネクタ 250">
          <a:extLst>
            <a:ext uri="{FF2B5EF4-FFF2-40B4-BE49-F238E27FC236}">
              <a16:creationId xmlns:a16="http://schemas.microsoft.com/office/drawing/2014/main" id="{00000000-0008-0000-0200-0000FB000000}"/>
            </a:ext>
          </a:extLst>
        </xdr:cNvPr>
        <xdr:cNvCxnSpPr/>
      </xdr:nvCxnSpPr>
      <xdr:spPr>
        <a:xfrm flipV="1">
          <a:off x="7861300" y="10464981"/>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141877</xdr:rowOff>
    </xdr:from>
    <xdr:to>
      <xdr:col>36</xdr:col>
      <xdr:colOff>165100</xdr:colOff>
      <xdr:row>61</xdr:row>
      <xdr:rowOff>72027</xdr:rowOff>
    </xdr:to>
    <xdr:sp macro="" textlink="">
      <xdr:nvSpPr>
        <xdr:cNvPr id="252" name="楕円 251">
          <a:extLst>
            <a:ext uri="{FF2B5EF4-FFF2-40B4-BE49-F238E27FC236}">
              <a16:creationId xmlns:a16="http://schemas.microsoft.com/office/drawing/2014/main" id="{00000000-0008-0000-0200-0000FC000000}"/>
            </a:ext>
          </a:extLst>
        </xdr:cNvPr>
        <xdr:cNvSpPr/>
      </xdr:nvSpPr>
      <xdr:spPr>
        <a:xfrm>
          <a:off x="6921500" y="1042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13063</xdr:rowOff>
    </xdr:from>
    <xdr:to>
      <xdr:col>41</xdr:col>
      <xdr:colOff>50800</xdr:colOff>
      <xdr:row>61</xdr:row>
      <xdr:rowOff>21227</xdr:rowOff>
    </xdr:to>
    <xdr:cxnSp macro="">
      <xdr:nvCxnSpPr>
        <xdr:cNvPr id="253" name="直線コネクタ 252">
          <a:extLst>
            <a:ext uri="{FF2B5EF4-FFF2-40B4-BE49-F238E27FC236}">
              <a16:creationId xmlns:a16="http://schemas.microsoft.com/office/drawing/2014/main" id="{00000000-0008-0000-0200-0000FD000000}"/>
            </a:ext>
          </a:extLst>
        </xdr:cNvPr>
        <xdr:cNvCxnSpPr/>
      </xdr:nvCxnSpPr>
      <xdr:spPr>
        <a:xfrm flipV="1">
          <a:off x="6972300" y="10471513"/>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92546</xdr:rowOff>
    </xdr:from>
    <xdr:ext cx="469744" cy="259045"/>
    <xdr:sp macro="" textlink="">
      <xdr:nvSpPr>
        <xdr:cNvPr id="254" name="n_1aveValue【体育館・プール】&#10;一人当たり面積">
          <a:extLst>
            <a:ext uri="{FF2B5EF4-FFF2-40B4-BE49-F238E27FC236}">
              <a16:creationId xmlns:a16="http://schemas.microsoft.com/office/drawing/2014/main" id="{00000000-0008-0000-0200-0000FE000000}"/>
            </a:ext>
          </a:extLst>
        </xdr:cNvPr>
        <xdr:cNvSpPr txBox="1"/>
      </xdr:nvSpPr>
      <xdr:spPr>
        <a:xfrm>
          <a:off x="9391727" y="10893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48458</xdr:rowOff>
    </xdr:from>
    <xdr:ext cx="469744" cy="259045"/>
    <xdr:sp macro="" textlink="">
      <xdr:nvSpPr>
        <xdr:cNvPr id="255" name="n_2aveValue【体育館・プール】&#10;一人当たり面積">
          <a:extLst>
            <a:ext uri="{FF2B5EF4-FFF2-40B4-BE49-F238E27FC236}">
              <a16:creationId xmlns:a16="http://schemas.microsoft.com/office/drawing/2014/main" id="{00000000-0008-0000-0200-0000FF000000}"/>
            </a:ext>
          </a:extLst>
        </xdr:cNvPr>
        <xdr:cNvSpPr txBox="1"/>
      </xdr:nvSpPr>
      <xdr:spPr>
        <a:xfrm>
          <a:off x="8515427" y="10849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38661</xdr:rowOff>
    </xdr:from>
    <xdr:ext cx="469744" cy="259045"/>
    <xdr:sp macro="" textlink="">
      <xdr:nvSpPr>
        <xdr:cNvPr id="256" name="n_3aveValue【体育館・プール】&#10;一人当たり面積">
          <a:extLst>
            <a:ext uri="{FF2B5EF4-FFF2-40B4-BE49-F238E27FC236}">
              <a16:creationId xmlns:a16="http://schemas.microsoft.com/office/drawing/2014/main" id="{00000000-0008-0000-0200-000000010000}"/>
            </a:ext>
          </a:extLst>
        </xdr:cNvPr>
        <xdr:cNvSpPr txBox="1"/>
      </xdr:nvSpPr>
      <xdr:spPr>
        <a:xfrm>
          <a:off x="7626427" y="10840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144797</xdr:rowOff>
    </xdr:from>
    <xdr:ext cx="469744" cy="259045"/>
    <xdr:sp macro="" textlink="">
      <xdr:nvSpPr>
        <xdr:cNvPr id="257" name="n_4aveValue【体育館・プール】&#10;一人当たり面積">
          <a:extLst>
            <a:ext uri="{FF2B5EF4-FFF2-40B4-BE49-F238E27FC236}">
              <a16:creationId xmlns:a16="http://schemas.microsoft.com/office/drawing/2014/main" id="{00000000-0008-0000-0200-000001010000}"/>
            </a:ext>
          </a:extLst>
        </xdr:cNvPr>
        <xdr:cNvSpPr txBox="1"/>
      </xdr:nvSpPr>
      <xdr:spPr>
        <a:xfrm>
          <a:off x="6737427" y="1077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70593</xdr:rowOff>
    </xdr:from>
    <xdr:ext cx="469744" cy="259045"/>
    <xdr:sp macro="" textlink="">
      <xdr:nvSpPr>
        <xdr:cNvPr id="258" name="n_1mainValue【体育館・プール】&#10;一人当たり面積">
          <a:extLst>
            <a:ext uri="{FF2B5EF4-FFF2-40B4-BE49-F238E27FC236}">
              <a16:creationId xmlns:a16="http://schemas.microsoft.com/office/drawing/2014/main" id="{00000000-0008-0000-0200-000002010000}"/>
            </a:ext>
          </a:extLst>
        </xdr:cNvPr>
        <xdr:cNvSpPr txBox="1"/>
      </xdr:nvSpPr>
      <xdr:spPr>
        <a:xfrm>
          <a:off x="9391727" y="10186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73858</xdr:rowOff>
    </xdr:from>
    <xdr:ext cx="469744" cy="259045"/>
    <xdr:sp macro="" textlink="">
      <xdr:nvSpPr>
        <xdr:cNvPr id="259" name="n_2mainValue【体育館・プール】&#10;一人当たり面積">
          <a:extLst>
            <a:ext uri="{FF2B5EF4-FFF2-40B4-BE49-F238E27FC236}">
              <a16:creationId xmlns:a16="http://schemas.microsoft.com/office/drawing/2014/main" id="{00000000-0008-0000-0200-000003010000}"/>
            </a:ext>
          </a:extLst>
        </xdr:cNvPr>
        <xdr:cNvSpPr txBox="1"/>
      </xdr:nvSpPr>
      <xdr:spPr>
        <a:xfrm>
          <a:off x="8515427" y="10189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80390</xdr:rowOff>
    </xdr:from>
    <xdr:ext cx="469744" cy="259045"/>
    <xdr:sp macro="" textlink="">
      <xdr:nvSpPr>
        <xdr:cNvPr id="260" name="n_3mainValue【体育館・プール】&#10;一人当たり面積">
          <a:extLst>
            <a:ext uri="{FF2B5EF4-FFF2-40B4-BE49-F238E27FC236}">
              <a16:creationId xmlns:a16="http://schemas.microsoft.com/office/drawing/2014/main" id="{00000000-0008-0000-0200-000004010000}"/>
            </a:ext>
          </a:extLst>
        </xdr:cNvPr>
        <xdr:cNvSpPr txBox="1"/>
      </xdr:nvSpPr>
      <xdr:spPr>
        <a:xfrm>
          <a:off x="7626427" y="10195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88554</xdr:rowOff>
    </xdr:from>
    <xdr:ext cx="469744" cy="259045"/>
    <xdr:sp macro="" textlink="">
      <xdr:nvSpPr>
        <xdr:cNvPr id="261" name="n_4mainValue【体育館・プール】&#10;一人当たり面積">
          <a:extLst>
            <a:ext uri="{FF2B5EF4-FFF2-40B4-BE49-F238E27FC236}">
              <a16:creationId xmlns:a16="http://schemas.microsoft.com/office/drawing/2014/main" id="{00000000-0008-0000-0200-000005010000}"/>
            </a:ext>
          </a:extLst>
        </xdr:cNvPr>
        <xdr:cNvSpPr txBox="1"/>
      </xdr:nvSpPr>
      <xdr:spPr>
        <a:xfrm>
          <a:off x="6737427" y="10204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00000000-0008-0000-0200-000006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00000000-0008-0000-0200-000007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00000000-0008-0000-0200-000008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00000000-0008-0000-0200-000009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00000000-0008-0000-0200-00000A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200-00000B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200-00000C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00000000-0008-0000-0200-00000D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00000000-0008-0000-0200-00000E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00000000-0008-0000-0200-00000F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00000000-0008-0000-0200-000010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a:extLst>
            <a:ext uri="{FF2B5EF4-FFF2-40B4-BE49-F238E27FC236}">
              <a16:creationId xmlns:a16="http://schemas.microsoft.com/office/drawing/2014/main" id="{00000000-0008-0000-0200-00001101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a:extLst>
            <a:ext uri="{FF2B5EF4-FFF2-40B4-BE49-F238E27FC236}">
              <a16:creationId xmlns:a16="http://schemas.microsoft.com/office/drawing/2014/main" id="{00000000-0008-0000-0200-00001201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a:extLst>
            <a:ext uri="{FF2B5EF4-FFF2-40B4-BE49-F238E27FC236}">
              <a16:creationId xmlns:a16="http://schemas.microsoft.com/office/drawing/2014/main" id="{00000000-0008-0000-0200-00001301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a:extLst>
            <a:ext uri="{FF2B5EF4-FFF2-40B4-BE49-F238E27FC236}">
              <a16:creationId xmlns:a16="http://schemas.microsoft.com/office/drawing/2014/main" id="{00000000-0008-0000-0200-00001401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a:extLst>
            <a:ext uri="{FF2B5EF4-FFF2-40B4-BE49-F238E27FC236}">
              <a16:creationId xmlns:a16="http://schemas.microsoft.com/office/drawing/2014/main" id="{00000000-0008-0000-0200-00001501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a:extLst>
            <a:ext uri="{FF2B5EF4-FFF2-40B4-BE49-F238E27FC236}">
              <a16:creationId xmlns:a16="http://schemas.microsoft.com/office/drawing/2014/main" id="{00000000-0008-0000-0200-00001601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a:extLst>
            <a:ext uri="{FF2B5EF4-FFF2-40B4-BE49-F238E27FC236}">
              <a16:creationId xmlns:a16="http://schemas.microsoft.com/office/drawing/2014/main" id="{00000000-0008-0000-0200-00001701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a:extLst>
            <a:ext uri="{FF2B5EF4-FFF2-40B4-BE49-F238E27FC236}">
              <a16:creationId xmlns:a16="http://schemas.microsoft.com/office/drawing/2014/main" id="{00000000-0008-0000-0200-00001801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a:extLst>
            <a:ext uri="{FF2B5EF4-FFF2-40B4-BE49-F238E27FC236}">
              <a16:creationId xmlns:a16="http://schemas.microsoft.com/office/drawing/2014/main" id="{00000000-0008-0000-0200-00001901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a:extLst>
            <a:ext uri="{FF2B5EF4-FFF2-40B4-BE49-F238E27FC236}">
              <a16:creationId xmlns:a16="http://schemas.microsoft.com/office/drawing/2014/main" id="{00000000-0008-0000-0200-00001A01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a:extLst>
            <a:ext uri="{FF2B5EF4-FFF2-40B4-BE49-F238E27FC236}">
              <a16:creationId xmlns:a16="http://schemas.microsoft.com/office/drawing/2014/main" id="{00000000-0008-0000-0200-00001B01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a:extLst>
            <a:ext uri="{FF2B5EF4-FFF2-40B4-BE49-F238E27FC236}">
              <a16:creationId xmlns:a16="http://schemas.microsoft.com/office/drawing/2014/main" id="{00000000-0008-0000-0200-00001C01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00000000-0008-0000-0200-00001D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00000000-0008-0000-0200-00001E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105048</xdr:rowOff>
    </xdr:from>
    <xdr:to>
      <xdr:col>24</xdr:col>
      <xdr:colOff>62865</xdr:colOff>
      <xdr:row>86</xdr:row>
      <xdr:rowOff>168729</xdr:rowOff>
    </xdr:to>
    <xdr:cxnSp macro="">
      <xdr:nvCxnSpPr>
        <xdr:cNvPr id="287" name="直線コネクタ 286">
          <a:extLst>
            <a:ext uri="{FF2B5EF4-FFF2-40B4-BE49-F238E27FC236}">
              <a16:creationId xmlns:a16="http://schemas.microsoft.com/office/drawing/2014/main" id="{00000000-0008-0000-0200-00001F010000}"/>
            </a:ext>
          </a:extLst>
        </xdr:cNvPr>
        <xdr:cNvCxnSpPr/>
      </xdr:nvCxnSpPr>
      <xdr:spPr>
        <a:xfrm flipV="1">
          <a:off x="4634865" y="13478148"/>
          <a:ext cx="0" cy="1435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8" name="【福祉施設】&#10;有形固定資産減価償却率最小値テキスト">
          <a:extLst>
            <a:ext uri="{FF2B5EF4-FFF2-40B4-BE49-F238E27FC236}">
              <a16:creationId xmlns:a16="http://schemas.microsoft.com/office/drawing/2014/main" id="{00000000-0008-0000-0200-000020010000}"/>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9" name="直線コネクタ 288">
          <a:extLst>
            <a:ext uri="{FF2B5EF4-FFF2-40B4-BE49-F238E27FC236}">
              <a16:creationId xmlns:a16="http://schemas.microsoft.com/office/drawing/2014/main" id="{00000000-0008-0000-0200-000021010000}"/>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51725</xdr:rowOff>
    </xdr:from>
    <xdr:ext cx="405111" cy="259045"/>
    <xdr:sp macro="" textlink="">
      <xdr:nvSpPr>
        <xdr:cNvPr id="290" name="【福祉施設】&#10;有形固定資産減価償却率最大値テキスト">
          <a:extLst>
            <a:ext uri="{FF2B5EF4-FFF2-40B4-BE49-F238E27FC236}">
              <a16:creationId xmlns:a16="http://schemas.microsoft.com/office/drawing/2014/main" id="{00000000-0008-0000-0200-000022010000}"/>
            </a:ext>
          </a:extLst>
        </xdr:cNvPr>
        <xdr:cNvSpPr txBox="1"/>
      </xdr:nvSpPr>
      <xdr:spPr>
        <a:xfrm>
          <a:off x="4673600" y="13253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105048</xdr:rowOff>
    </xdr:from>
    <xdr:to>
      <xdr:col>24</xdr:col>
      <xdr:colOff>152400</xdr:colOff>
      <xdr:row>78</xdr:row>
      <xdr:rowOff>105048</xdr:rowOff>
    </xdr:to>
    <xdr:cxnSp macro="">
      <xdr:nvCxnSpPr>
        <xdr:cNvPr id="291" name="直線コネクタ 290">
          <a:extLst>
            <a:ext uri="{FF2B5EF4-FFF2-40B4-BE49-F238E27FC236}">
              <a16:creationId xmlns:a16="http://schemas.microsoft.com/office/drawing/2014/main" id="{00000000-0008-0000-0200-000023010000}"/>
            </a:ext>
          </a:extLst>
        </xdr:cNvPr>
        <xdr:cNvCxnSpPr/>
      </xdr:nvCxnSpPr>
      <xdr:spPr>
        <a:xfrm>
          <a:off x="4546600" y="13478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9814</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00000000-0008-0000-0200-000024010000}"/>
            </a:ext>
          </a:extLst>
        </xdr:cNvPr>
        <xdr:cNvSpPr txBox="1"/>
      </xdr:nvSpPr>
      <xdr:spPr>
        <a:xfrm>
          <a:off x="4673600" y="142401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31387</xdr:rowOff>
    </xdr:from>
    <xdr:to>
      <xdr:col>24</xdr:col>
      <xdr:colOff>114300</xdr:colOff>
      <xdr:row>83</xdr:row>
      <xdr:rowOff>132987</xdr:rowOff>
    </xdr:to>
    <xdr:sp macro="" textlink="">
      <xdr:nvSpPr>
        <xdr:cNvPr id="293" name="フローチャート: 判断 292">
          <a:extLst>
            <a:ext uri="{FF2B5EF4-FFF2-40B4-BE49-F238E27FC236}">
              <a16:creationId xmlns:a16="http://schemas.microsoft.com/office/drawing/2014/main" id="{00000000-0008-0000-0200-000025010000}"/>
            </a:ext>
          </a:extLst>
        </xdr:cNvPr>
        <xdr:cNvSpPr/>
      </xdr:nvSpPr>
      <xdr:spPr>
        <a:xfrm>
          <a:off x="4584700" y="1426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168548</xdr:rowOff>
    </xdr:from>
    <xdr:to>
      <xdr:col>20</xdr:col>
      <xdr:colOff>38100</xdr:colOff>
      <xdr:row>83</xdr:row>
      <xdr:rowOff>98698</xdr:rowOff>
    </xdr:to>
    <xdr:sp macro="" textlink="">
      <xdr:nvSpPr>
        <xdr:cNvPr id="294" name="フローチャート: 判断 293">
          <a:extLst>
            <a:ext uri="{FF2B5EF4-FFF2-40B4-BE49-F238E27FC236}">
              <a16:creationId xmlns:a16="http://schemas.microsoft.com/office/drawing/2014/main" id="{00000000-0008-0000-0200-000026010000}"/>
            </a:ext>
          </a:extLst>
        </xdr:cNvPr>
        <xdr:cNvSpPr/>
      </xdr:nvSpPr>
      <xdr:spPr>
        <a:xfrm>
          <a:off x="3746500" y="1422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363</xdr:rowOff>
    </xdr:from>
    <xdr:to>
      <xdr:col>15</xdr:col>
      <xdr:colOff>101600</xdr:colOff>
      <xdr:row>83</xdr:row>
      <xdr:rowOff>101963</xdr:rowOff>
    </xdr:to>
    <xdr:sp macro="" textlink="">
      <xdr:nvSpPr>
        <xdr:cNvPr id="295" name="フローチャート: 判断 294">
          <a:extLst>
            <a:ext uri="{FF2B5EF4-FFF2-40B4-BE49-F238E27FC236}">
              <a16:creationId xmlns:a16="http://schemas.microsoft.com/office/drawing/2014/main" id="{00000000-0008-0000-0200-000027010000}"/>
            </a:ext>
          </a:extLst>
        </xdr:cNvPr>
        <xdr:cNvSpPr/>
      </xdr:nvSpPr>
      <xdr:spPr>
        <a:xfrm>
          <a:off x="2857500" y="1423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117929</xdr:rowOff>
    </xdr:from>
    <xdr:to>
      <xdr:col>10</xdr:col>
      <xdr:colOff>165100</xdr:colOff>
      <xdr:row>83</xdr:row>
      <xdr:rowOff>48079</xdr:rowOff>
    </xdr:to>
    <xdr:sp macro="" textlink="">
      <xdr:nvSpPr>
        <xdr:cNvPr id="296" name="フローチャート: 判断 295">
          <a:extLst>
            <a:ext uri="{FF2B5EF4-FFF2-40B4-BE49-F238E27FC236}">
              <a16:creationId xmlns:a16="http://schemas.microsoft.com/office/drawing/2014/main" id="{00000000-0008-0000-0200-000028010000}"/>
            </a:ext>
          </a:extLst>
        </xdr:cNvPr>
        <xdr:cNvSpPr/>
      </xdr:nvSpPr>
      <xdr:spPr>
        <a:xfrm>
          <a:off x="19685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88537</xdr:rowOff>
    </xdr:from>
    <xdr:to>
      <xdr:col>6</xdr:col>
      <xdr:colOff>38100</xdr:colOff>
      <xdr:row>83</xdr:row>
      <xdr:rowOff>18687</xdr:rowOff>
    </xdr:to>
    <xdr:sp macro="" textlink="">
      <xdr:nvSpPr>
        <xdr:cNvPr id="297" name="フローチャート: 判断 296">
          <a:extLst>
            <a:ext uri="{FF2B5EF4-FFF2-40B4-BE49-F238E27FC236}">
              <a16:creationId xmlns:a16="http://schemas.microsoft.com/office/drawing/2014/main" id="{00000000-0008-0000-0200-000029010000}"/>
            </a:ext>
          </a:extLst>
        </xdr:cNvPr>
        <xdr:cNvSpPr/>
      </xdr:nvSpPr>
      <xdr:spPr>
        <a:xfrm>
          <a:off x="1079500" y="1414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200-00002A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200-00002B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200-00002C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200-00002D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200-00002E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1995</xdr:rowOff>
    </xdr:from>
    <xdr:to>
      <xdr:col>24</xdr:col>
      <xdr:colOff>114300</xdr:colOff>
      <xdr:row>82</xdr:row>
      <xdr:rowOff>103595</xdr:rowOff>
    </xdr:to>
    <xdr:sp macro="" textlink="">
      <xdr:nvSpPr>
        <xdr:cNvPr id="303" name="楕円 302">
          <a:extLst>
            <a:ext uri="{FF2B5EF4-FFF2-40B4-BE49-F238E27FC236}">
              <a16:creationId xmlns:a16="http://schemas.microsoft.com/office/drawing/2014/main" id="{00000000-0008-0000-0200-00002F010000}"/>
            </a:ext>
          </a:extLst>
        </xdr:cNvPr>
        <xdr:cNvSpPr/>
      </xdr:nvSpPr>
      <xdr:spPr>
        <a:xfrm>
          <a:off x="4584700" y="1406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24872</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00000000-0008-0000-0200-000030010000}"/>
            </a:ext>
          </a:extLst>
        </xdr:cNvPr>
        <xdr:cNvSpPr txBox="1"/>
      </xdr:nvSpPr>
      <xdr:spPr>
        <a:xfrm>
          <a:off x="4673600" y="13912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134257</xdr:rowOff>
    </xdr:from>
    <xdr:to>
      <xdr:col>20</xdr:col>
      <xdr:colOff>38100</xdr:colOff>
      <xdr:row>82</xdr:row>
      <xdr:rowOff>64407</xdr:rowOff>
    </xdr:to>
    <xdr:sp macro="" textlink="">
      <xdr:nvSpPr>
        <xdr:cNvPr id="305" name="楕円 304">
          <a:extLst>
            <a:ext uri="{FF2B5EF4-FFF2-40B4-BE49-F238E27FC236}">
              <a16:creationId xmlns:a16="http://schemas.microsoft.com/office/drawing/2014/main" id="{00000000-0008-0000-0200-000031010000}"/>
            </a:ext>
          </a:extLst>
        </xdr:cNvPr>
        <xdr:cNvSpPr/>
      </xdr:nvSpPr>
      <xdr:spPr>
        <a:xfrm>
          <a:off x="3746500" y="1402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13607</xdr:rowOff>
    </xdr:from>
    <xdr:to>
      <xdr:col>24</xdr:col>
      <xdr:colOff>63500</xdr:colOff>
      <xdr:row>82</xdr:row>
      <xdr:rowOff>52795</xdr:rowOff>
    </xdr:to>
    <xdr:cxnSp macro="">
      <xdr:nvCxnSpPr>
        <xdr:cNvPr id="306" name="直線コネクタ 305">
          <a:extLst>
            <a:ext uri="{FF2B5EF4-FFF2-40B4-BE49-F238E27FC236}">
              <a16:creationId xmlns:a16="http://schemas.microsoft.com/office/drawing/2014/main" id="{00000000-0008-0000-0200-000032010000}"/>
            </a:ext>
          </a:extLst>
        </xdr:cNvPr>
        <xdr:cNvCxnSpPr/>
      </xdr:nvCxnSpPr>
      <xdr:spPr>
        <a:xfrm>
          <a:off x="3797300" y="14072507"/>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148952</xdr:rowOff>
    </xdr:from>
    <xdr:to>
      <xdr:col>15</xdr:col>
      <xdr:colOff>101600</xdr:colOff>
      <xdr:row>82</xdr:row>
      <xdr:rowOff>79102</xdr:rowOff>
    </xdr:to>
    <xdr:sp macro="" textlink="">
      <xdr:nvSpPr>
        <xdr:cNvPr id="307" name="楕円 306">
          <a:extLst>
            <a:ext uri="{FF2B5EF4-FFF2-40B4-BE49-F238E27FC236}">
              <a16:creationId xmlns:a16="http://schemas.microsoft.com/office/drawing/2014/main" id="{00000000-0008-0000-0200-000033010000}"/>
            </a:ext>
          </a:extLst>
        </xdr:cNvPr>
        <xdr:cNvSpPr/>
      </xdr:nvSpPr>
      <xdr:spPr>
        <a:xfrm>
          <a:off x="2857500" y="14036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13607</xdr:rowOff>
    </xdr:from>
    <xdr:to>
      <xdr:col>19</xdr:col>
      <xdr:colOff>177800</xdr:colOff>
      <xdr:row>82</xdr:row>
      <xdr:rowOff>28302</xdr:rowOff>
    </xdr:to>
    <xdr:cxnSp macro="">
      <xdr:nvCxnSpPr>
        <xdr:cNvPr id="308" name="直線コネクタ 307">
          <a:extLst>
            <a:ext uri="{FF2B5EF4-FFF2-40B4-BE49-F238E27FC236}">
              <a16:creationId xmlns:a16="http://schemas.microsoft.com/office/drawing/2014/main" id="{00000000-0008-0000-0200-000034010000}"/>
            </a:ext>
          </a:extLst>
        </xdr:cNvPr>
        <xdr:cNvCxnSpPr/>
      </xdr:nvCxnSpPr>
      <xdr:spPr>
        <a:xfrm flipV="1">
          <a:off x="2908300" y="14072507"/>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98334</xdr:rowOff>
    </xdr:from>
    <xdr:to>
      <xdr:col>10</xdr:col>
      <xdr:colOff>165100</xdr:colOff>
      <xdr:row>82</xdr:row>
      <xdr:rowOff>28484</xdr:rowOff>
    </xdr:to>
    <xdr:sp macro="" textlink="">
      <xdr:nvSpPr>
        <xdr:cNvPr id="309" name="楕円 308">
          <a:extLst>
            <a:ext uri="{FF2B5EF4-FFF2-40B4-BE49-F238E27FC236}">
              <a16:creationId xmlns:a16="http://schemas.microsoft.com/office/drawing/2014/main" id="{00000000-0008-0000-0200-000035010000}"/>
            </a:ext>
          </a:extLst>
        </xdr:cNvPr>
        <xdr:cNvSpPr/>
      </xdr:nvSpPr>
      <xdr:spPr>
        <a:xfrm>
          <a:off x="1968500" y="1398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149134</xdr:rowOff>
    </xdr:from>
    <xdr:to>
      <xdr:col>15</xdr:col>
      <xdr:colOff>50800</xdr:colOff>
      <xdr:row>82</xdr:row>
      <xdr:rowOff>28302</xdr:rowOff>
    </xdr:to>
    <xdr:cxnSp macro="">
      <xdr:nvCxnSpPr>
        <xdr:cNvPr id="310" name="直線コネクタ 309">
          <a:extLst>
            <a:ext uri="{FF2B5EF4-FFF2-40B4-BE49-F238E27FC236}">
              <a16:creationId xmlns:a16="http://schemas.microsoft.com/office/drawing/2014/main" id="{00000000-0008-0000-0200-000036010000}"/>
            </a:ext>
          </a:extLst>
        </xdr:cNvPr>
        <xdr:cNvCxnSpPr/>
      </xdr:nvCxnSpPr>
      <xdr:spPr>
        <a:xfrm>
          <a:off x="2019300" y="14036584"/>
          <a:ext cx="8890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44450</xdr:rowOff>
    </xdr:from>
    <xdr:to>
      <xdr:col>6</xdr:col>
      <xdr:colOff>38100</xdr:colOff>
      <xdr:row>81</xdr:row>
      <xdr:rowOff>146050</xdr:rowOff>
    </xdr:to>
    <xdr:sp macro="" textlink="">
      <xdr:nvSpPr>
        <xdr:cNvPr id="311" name="楕円 310">
          <a:extLst>
            <a:ext uri="{FF2B5EF4-FFF2-40B4-BE49-F238E27FC236}">
              <a16:creationId xmlns:a16="http://schemas.microsoft.com/office/drawing/2014/main" id="{00000000-0008-0000-0200-000037010000}"/>
            </a:ext>
          </a:extLst>
        </xdr:cNvPr>
        <xdr:cNvSpPr/>
      </xdr:nvSpPr>
      <xdr:spPr>
        <a:xfrm>
          <a:off x="1079500" y="1393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95250</xdr:rowOff>
    </xdr:from>
    <xdr:to>
      <xdr:col>10</xdr:col>
      <xdr:colOff>114300</xdr:colOff>
      <xdr:row>81</xdr:row>
      <xdr:rowOff>149134</xdr:rowOff>
    </xdr:to>
    <xdr:cxnSp macro="">
      <xdr:nvCxnSpPr>
        <xdr:cNvPr id="312" name="直線コネクタ 311">
          <a:extLst>
            <a:ext uri="{FF2B5EF4-FFF2-40B4-BE49-F238E27FC236}">
              <a16:creationId xmlns:a16="http://schemas.microsoft.com/office/drawing/2014/main" id="{00000000-0008-0000-0200-000038010000}"/>
            </a:ext>
          </a:extLst>
        </xdr:cNvPr>
        <xdr:cNvCxnSpPr/>
      </xdr:nvCxnSpPr>
      <xdr:spPr>
        <a:xfrm>
          <a:off x="1130300" y="13982700"/>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89825</xdr:rowOff>
    </xdr:from>
    <xdr:ext cx="405111" cy="259045"/>
    <xdr:sp macro="" textlink="">
      <xdr:nvSpPr>
        <xdr:cNvPr id="313" name="n_1aveValue【福祉施設】&#10;有形固定資産減価償却率">
          <a:extLst>
            <a:ext uri="{FF2B5EF4-FFF2-40B4-BE49-F238E27FC236}">
              <a16:creationId xmlns:a16="http://schemas.microsoft.com/office/drawing/2014/main" id="{00000000-0008-0000-0200-000039010000}"/>
            </a:ext>
          </a:extLst>
        </xdr:cNvPr>
        <xdr:cNvSpPr txBox="1"/>
      </xdr:nvSpPr>
      <xdr:spPr>
        <a:xfrm>
          <a:off x="3582044" y="14320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93090</xdr:rowOff>
    </xdr:from>
    <xdr:ext cx="405111" cy="259045"/>
    <xdr:sp macro="" textlink="">
      <xdr:nvSpPr>
        <xdr:cNvPr id="314" name="n_2aveValue【福祉施設】&#10;有形固定資産減価償却率">
          <a:extLst>
            <a:ext uri="{FF2B5EF4-FFF2-40B4-BE49-F238E27FC236}">
              <a16:creationId xmlns:a16="http://schemas.microsoft.com/office/drawing/2014/main" id="{00000000-0008-0000-0200-00003A010000}"/>
            </a:ext>
          </a:extLst>
        </xdr:cNvPr>
        <xdr:cNvSpPr txBox="1"/>
      </xdr:nvSpPr>
      <xdr:spPr>
        <a:xfrm>
          <a:off x="2705744" y="1432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39206</xdr:rowOff>
    </xdr:from>
    <xdr:ext cx="405111" cy="259045"/>
    <xdr:sp macro="" textlink="">
      <xdr:nvSpPr>
        <xdr:cNvPr id="315" name="n_3aveValue【福祉施設】&#10;有形固定資産減価償却率">
          <a:extLst>
            <a:ext uri="{FF2B5EF4-FFF2-40B4-BE49-F238E27FC236}">
              <a16:creationId xmlns:a16="http://schemas.microsoft.com/office/drawing/2014/main" id="{00000000-0008-0000-0200-00003B010000}"/>
            </a:ext>
          </a:extLst>
        </xdr:cNvPr>
        <xdr:cNvSpPr txBox="1"/>
      </xdr:nvSpPr>
      <xdr:spPr>
        <a:xfrm>
          <a:off x="1816744" y="14269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9814</xdr:rowOff>
    </xdr:from>
    <xdr:ext cx="405111" cy="259045"/>
    <xdr:sp macro="" textlink="">
      <xdr:nvSpPr>
        <xdr:cNvPr id="316" name="n_4aveValue【福祉施設】&#10;有形固定資産減価償却率">
          <a:extLst>
            <a:ext uri="{FF2B5EF4-FFF2-40B4-BE49-F238E27FC236}">
              <a16:creationId xmlns:a16="http://schemas.microsoft.com/office/drawing/2014/main" id="{00000000-0008-0000-0200-00003C010000}"/>
            </a:ext>
          </a:extLst>
        </xdr:cNvPr>
        <xdr:cNvSpPr txBox="1"/>
      </xdr:nvSpPr>
      <xdr:spPr>
        <a:xfrm>
          <a:off x="927744" y="1424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80934</xdr:rowOff>
    </xdr:from>
    <xdr:ext cx="405111" cy="259045"/>
    <xdr:sp macro="" textlink="">
      <xdr:nvSpPr>
        <xdr:cNvPr id="317" name="n_1mainValue【福祉施設】&#10;有形固定資産減価償却率">
          <a:extLst>
            <a:ext uri="{FF2B5EF4-FFF2-40B4-BE49-F238E27FC236}">
              <a16:creationId xmlns:a16="http://schemas.microsoft.com/office/drawing/2014/main" id="{00000000-0008-0000-0200-00003D010000}"/>
            </a:ext>
          </a:extLst>
        </xdr:cNvPr>
        <xdr:cNvSpPr txBox="1"/>
      </xdr:nvSpPr>
      <xdr:spPr>
        <a:xfrm>
          <a:off x="3582044" y="13796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95629</xdr:rowOff>
    </xdr:from>
    <xdr:ext cx="405111" cy="259045"/>
    <xdr:sp macro="" textlink="">
      <xdr:nvSpPr>
        <xdr:cNvPr id="318" name="n_2mainValue【福祉施設】&#10;有形固定資産減価償却率">
          <a:extLst>
            <a:ext uri="{FF2B5EF4-FFF2-40B4-BE49-F238E27FC236}">
              <a16:creationId xmlns:a16="http://schemas.microsoft.com/office/drawing/2014/main" id="{00000000-0008-0000-0200-00003E010000}"/>
            </a:ext>
          </a:extLst>
        </xdr:cNvPr>
        <xdr:cNvSpPr txBox="1"/>
      </xdr:nvSpPr>
      <xdr:spPr>
        <a:xfrm>
          <a:off x="2705744" y="13811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45011</xdr:rowOff>
    </xdr:from>
    <xdr:ext cx="405111" cy="259045"/>
    <xdr:sp macro="" textlink="">
      <xdr:nvSpPr>
        <xdr:cNvPr id="319" name="n_3mainValue【福祉施設】&#10;有形固定資産減価償却率">
          <a:extLst>
            <a:ext uri="{FF2B5EF4-FFF2-40B4-BE49-F238E27FC236}">
              <a16:creationId xmlns:a16="http://schemas.microsoft.com/office/drawing/2014/main" id="{00000000-0008-0000-0200-00003F010000}"/>
            </a:ext>
          </a:extLst>
        </xdr:cNvPr>
        <xdr:cNvSpPr txBox="1"/>
      </xdr:nvSpPr>
      <xdr:spPr>
        <a:xfrm>
          <a:off x="1816744" y="1376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162577</xdr:rowOff>
    </xdr:from>
    <xdr:ext cx="405111" cy="259045"/>
    <xdr:sp macro="" textlink="">
      <xdr:nvSpPr>
        <xdr:cNvPr id="320" name="n_4mainValue【福祉施設】&#10;有形固定資産減価償却率">
          <a:extLst>
            <a:ext uri="{FF2B5EF4-FFF2-40B4-BE49-F238E27FC236}">
              <a16:creationId xmlns:a16="http://schemas.microsoft.com/office/drawing/2014/main" id="{00000000-0008-0000-0200-000040010000}"/>
            </a:ext>
          </a:extLst>
        </xdr:cNvPr>
        <xdr:cNvSpPr txBox="1"/>
      </xdr:nvSpPr>
      <xdr:spPr>
        <a:xfrm>
          <a:off x="9277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00000000-0008-0000-0200-000041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00000000-0008-0000-0200-000042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00000000-0008-0000-0200-000043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00000000-0008-0000-0200-000044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00000000-0008-0000-0200-000045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00000000-0008-0000-0200-000046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00000000-0008-0000-0200-000047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00000000-0008-0000-0200-000048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00000000-0008-0000-0200-000049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00000000-0008-0000-0200-00004A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a:extLst>
            <a:ext uri="{FF2B5EF4-FFF2-40B4-BE49-F238E27FC236}">
              <a16:creationId xmlns:a16="http://schemas.microsoft.com/office/drawing/2014/main" id="{00000000-0008-0000-0200-00004B010000}"/>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2" name="テキスト ボックス 331">
          <a:extLst>
            <a:ext uri="{FF2B5EF4-FFF2-40B4-BE49-F238E27FC236}">
              <a16:creationId xmlns:a16="http://schemas.microsoft.com/office/drawing/2014/main" id="{00000000-0008-0000-0200-00004C010000}"/>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a16="http://schemas.microsoft.com/office/drawing/2014/main" id="{00000000-0008-0000-0200-00004D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a:extLst>
            <a:ext uri="{FF2B5EF4-FFF2-40B4-BE49-F238E27FC236}">
              <a16:creationId xmlns:a16="http://schemas.microsoft.com/office/drawing/2014/main" id="{00000000-0008-0000-0200-00004E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a:extLst>
            <a:ext uri="{FF2B5EF4-FFF2-40B4-BE49-F238E27FC236}">
              <a16:creationId xmlns:a16="http://schemas.microsoft.com/office/drawing/2014/main" id="{00000000-0008-0000-0200-00004F010000}"/>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6" name="テキスト ボックス 335">
          <a:extLst>
            <a:ext uri="{FF2B5EF4-FFF2-40B4-BE49-F238E27FC236}">
              <a16:creationId xmlns:a16="http://schemas.microsoft.com/office/drawing/2014/main" id="{00000000-0008-0000-0200-000050010000}"/>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id="{00000000-0008-0000-0200-000051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a:extLst>
            <a:ext uri="{FF2B5EF4-FFF2-40B4-BE49-F238E27FC236}">
              <a16:creationId xmlns:a16="http://schemas.microsoft.com/office/drawing/2014/main" id="{00000000-0008-0000-0200-000052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福祉施設】&#10;一人当たり面積グラフ枠">
          <a:extLst>
            <a:ext uri="{FF2B5EF4-FFF2-40B4-BE49-F238E27FC236}">
              <a16:creationId xmlns:a16="http://schemas.microsoft.com/office/drawing/2014/main" id="{00000000-0008-0000-0200-000053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60961</xdr:rowOff>
    </xdr:from>
    <xdr:to>
      <xdr:col>54</xdr:col>
      <xdr:colOff>189865</xdr:colOff>
      <xdr:row>85</xdr:row>
      <xdr:rowOff>78105</xdr:rowOff>
    </xdr:to>
    <xdr:cxnSp macro="">
      <xdr:nvCxnSpPr>
        <xdr:cNvPr id="340" name="直線コネクタ 339">
          <a:extLst>
            <a:ext uri="{FF2B5EF4-FFF2-40B4-BE49-F238E27FC236}">
              <a16:creationId xmlns:a16="http://schemas.microsoft.com/office/drawing/2014/main" id="{00000000-0008-0000-0200-000054010000}"/>
            </a:ext>
          </a:extLst>
        </xdr:cNvPr>
        <xdr:cNvCxnSpPr/>
      </xdr:nvCxnSpPr>
      <xdr:spPr>
        <a:xfrm flipV="1">
          <a:off x="10476865" y="13434061"/>
          <a:ext cx="0" cy="1217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81932</xdr:rowOff>
    </xdr:from>
    <xdr:ext cx="469744" cy="259045"/>
    <xdr:sp macro="" textlink="">
      <xdr:nvSpPr>
        <xdr:cNvPr id="341" name="【福祉施設】&#10;一人当たり面積最小値テキスト">
          <a:extLst>
            <a:ext uri="{FF2B5EF4-FFF2-40B4-BE49-F238E27FC236}">
              <a16:creationId xmlns:a16="http://schemas.microsoft.com/office/drawing/2014/main" id="{00000000-0008-0000-0200-000055010000}"/>
            </a:ext>
          </a:extLst>
        </xdr:cNvPr>
        <xdr:cNvSpPr txBox="1"/>
      </xdr:nvSpPr>
      <xdr:spPr>
        <a:xfrm>
          <a:off x="10515600" y="1465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78105</xdr:rowOff>
    </xdr:from>
    <xdr:to>
      <xdr:col>55</xdr:col>
      <xdr:colOff>88900</xdr:colOff>
      <xdr:row>85</xdr:row>
      <xdr:rowOff>78105</xdr:rowOff>
    </xdr:to>
    <xdr:cxnSp macro="">
      <xdr:nvCxnSpPr>
        <xdr:cNvPr id="342" name="直線コネクタ 341">
          <a:extLst>
            <a:ext uri="{FF2B5EF4-FFF2-40B4-BE49-F238E27FC236}">
              <a16:creationId xmlns:a16="http://schemas.microsoft.com/office/drawing/2014/main" id="{00000000-0008-0000-0200-000056010000}"/>
            </a:ext>
          </a:extLst>
        </xdr:cNvPr>
        <xdr:cNvCxnSpPr/>
      </xdr:nvCxnSpPr>
      <xdr:spPr>
        <a:xfrm>
          <a:off x="10388600" y="1465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7638</xdr:rowOff>
    </xdr:from>
    <xdr:ext cx="469744" cy="259045"/>
    <xdr:sp macro="" textlink="">
      <xdr:nvSpPr>
        <xdr:cNvPr id="343" name="【福祉施設】&#10;一人当たり面積最大値テキスト">
          <a:extLst>
            <a:ext uri="{FF2B5EF4-FFF2-40B4-BE49-F238E27FC236}">
              <a16:creationId xmlns:a16="http://schemas.microsoft.com/office/drawing/2014/main" id="{00000000-0008-0000-0200-000057010000}"/>
            </a:ext>
          </a:extLst>
        </xdr:cNvPr>
        <xdr:cNvSpPr txBox="1"/>
      </xdr:nvSpPr>
      <xdr:spPr>
        <a:xfrm>
          <a:off x="10515600" y="1320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60961</xdr:rowOff>
    </xdr:from>
    <xdr:to>
      <xdr:col>55</xdr:col>
      <xdr:colOff>88900</xdr:colOff>
      <xdr:row>78</xdr:row>
      <xdr:rowOff>60961</xdr:rowOff>
    </xdr:to>
    <xdr:cxnSp macro="">
      <xdr:nvCxnSpPr>
        <xdr:cNvPr id="344" name="直線コネクタ 343">
          <a:extLst>
            <a:ext uri="{FF2B5EF4-FFF2-40B4-BE49-F238E27FC236}">
              <a16:creationId xmlns:a16="http://schemas.microsoft.com/office/drawing/2014/main" id="{00000000-0008-0000-0200-000058010000}"/>
            </a:ext>
          </a:extLst>
        </xdr:cNvPr>
        <xdr:cNvCxnSpPr/>
      </xdr:nvCxnSpPr>
      <xdr:spPr>
        <a:xfrm>
          <a:off x="10388600" y="1343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160038</xdr:rowOff>
    </xdr:from>
    <xdr:ext cx="469744" cy="259045"/>
    <xdr:sp macro="" textlink="">
      <xdr:nvSpPr>
        <xdr:cNvPr id="345" name="【福祉施設】&#10;一人当たり面積平均値テキスト">
          <a:extLst>
            <a:ext uri="{FF2B5EF4-FFF2-40B4-BE49-F238E27FC236}">
              <a16:creationId xmlns:a16="http://schemas.microsoft.com/office/drawing/2014/main" id="{00000000-0008-0000-0200-000059010000}"/>
            </a:ext>
          </a:extLst>
        </xdr:cNvPr>
        <xdr:cNvSpPr txBox="1"/>
      </xdr:nvSpPr>
      <xdr:spPr>
        <a:xfrm>
          <a:off x="10515600" y="142189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10161</xdr:rowOff>
    </xdr:from>
    <xdr:to>
      <xdr:col>55</xdr:col>
      <xdr:colOff>50800</xdr:colOff>
      <xdr:row>83</xdr:row>
      <xdr:rowOff>111761</xdr:rowOff>
    </xdr:to>
    <xdr:sp macro="" textlink="">
      <xdr:nvSpPr>
        <xdr:cNvPr id="346" name="フローチャート: 判断 345">
          <a:extLst>
            <a:ext uri="{FF2B5EF4-FFF2-40B4-BE49-F238E27FC236}">
              <a16:creationId xmlns:a16="http://schemas.microsoft.com/office/drawing/2014/main" id="{00000000-0008-0000-0200-00005A010000}"/>
            </a:ext>
          </a:extLst>
        </xdr:cNvPr>
        <xdr:cNvSpPr/>
      </xdr:nvSpPr>
      <xdr:spPr>
        <a:xfrm>
          <a:off x="104267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4445</xdr:rowOff>
    </xdr:from>
    <xdr:to>
      <xdr:col>50</xdr:col>
      <xdr:colOff>165100</xdr:colOff>
      <xdr:row>83</xdr:row>
      <xdr:rowOff>106045</xdr:rowOff>
    </xdr:to>
    <xdr:sp macro="" textlink="">
      <xdr:nvSpPr>
        <xdr:cNvPr id="347" name="フローチャート: 判断 346">
          <a:extLst>
            <a:ext uri="{FF2B5EF4-FFF2-40B4-BE49-F238E27FC236}">
              <a16:creationId xmlns:a16="http://schemas.microsoft.com/office/drawing/2014/main" id="{00000000-0008-0000-0200-00005B010000}"/>
            </a:ext>
          </a:extLst>
        </xdr:cNvPr>
        <xdr:cNvSpPr/>
      </xdr:nvSpPr>
      <xdr:spPr>
        <a:xfrm>
          <a:off x="9588500" y="1423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113030</xdr:rowOff>
    </xdr:from>
    <xdr:to>
      <xdr:col>46</xdr:col>
      <xdr:colOff>38100</xdr:colOff>
      <xdr:row>83</xdr:row>
      <xdr:rowOff>43180</xdr:rowOff>
    </xdr:to>
    <xdr:sp macro="" textlink="">
      <xdr:nvSpPr>
        <xdr:cNvPr id="348" name="フローチャート: 判断 347">
          <a:extLst>
            <a:ext uri="{FF2B5EF4-FFF2-40B4-BE49-F238E27FC236}">
              <a16:creationId xmlns:a16="http://schemas.microsoft.com/office/drawing/2014/main" id="{00000000-0008-0000-0200-00005C010000}"/>
            </a:ext>
          </a:extLst>
        </xdr:cNvPr>
        <xdr:cNvSpPr/>
      </xdr:nvSpPr>
      <xdr:spPr>
        <a:xfrm>
          <a:off x="8699500" y="1417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61595</xdr:rowOff>
    </xdr:from>
    <xdr:to>
      <xdr:col>41</xdr:col>
      <xdr:colOff>101600</xdr:colOff>
      <xdr:row>82</xdr:row>
      <xdr:rowOff>163195</xdr:rowOff>
    </xdr:to>
    <xdr:sp macro="" textlink="">
      <xdr:nvSpPr>
        <xdr:cNvPr id="349" name="フローチャート: 判断 348">
          <a:extLst>
            <a:ext uri="{FF2B5EF4-FFF2-40B4-BE49-F238E27FC236}">
              <a16:creationId xmlns:a16="http://schemas.microsoft.com/office/drawing/2014/main" id="{00000000-0008-0000-0200-00005D010000}"/>
            </a:ext>
          </a:extLst>
        </xdr:cNvPr>
        <xdr:cNvSpPr/>
      </xdr:nvSpPr>
      <xdr:spPr>
        <a:xfrm>
          <a:off x="78105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73025</xdr:rowOff>
    </xdr:from>
    <xdr:to>
      <xdr:col>36</xdr:col>
      <xdr:colOff>165100</xdr:colOff>
      <xdr:row>83</xdr:row>
      <xdr:rowOff>3175</xdr:rowOff>
    </xdr:to>
    <xdr:sp macro="" textlink="">
      <xdr:nvSpPr>
        <xdr:cNvPr id="350" name="フローチャート: 判断 349">
          <a:extLst>
            <a:ext uri="{FF2B5EF4-FFF2-40B4-BE49-F238E27FC236}">
              <a16:creationId xmlns:a16="http://schemas.microsoft.com/office/drawing/2014/main" id="{00000000-0008-0000-0200-00005E010000}"/>
            </a:ext>
          </a:extLst>
        </xdr:cNvPr>
        <xdr:cNvSpPr/>
      </xdr:nvSpPr>
      <xdr:spPr>
        <a:xfrm>
          <a:off x="69215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00000000-0008-0000-0200-00005F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0000000-0008-0000-0200-000060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200-000061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200-000062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200-000063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21589</xdr:rowOff>
    </xdr:from>
    <xdr:to>
      <xdr:col>55</xdr:col>
      <xdr:colOff>50800</xdr:colOff>
      <xdr:row>79</xdr:row>
      <xdr:rowOff>123189</xdr:rowOff>
    </xdr:to>
    <xdr:sp macro="" textlink="">
      <xdr:nvSpPr>
        <xdr:cNvPr id="356" name="楕円 355">
          <a:extLst>
            <a:ext uri="{FF2B5EF4-FFF2-40B4-BE49-F238E27FC236}">
              <a16:creationId xmlns:a16="http://schemas.microsoft.com/office/drawing/2014/main" id="{00000000-0008-0000-0200-000064010000}"/>
            </a:ext>
          </a:extLst>
        </xdr:cNvPr>
        <xdr:cNvSpPr/>
      </xdr:nvSpPr>
      <xdr:spPr>
        <a:xfrm>
          <a:off x="10426700" y="1356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78</xdr:row>
      <xdr:rowOff>44466</xdr:rowOff>
    </xdr:from>
    <xdr:ext cx="469744" cy="259045"/>
    <xdr:sp macro="" textlink="">
      <xdr:nvSpPr>
        <xdr:cNvPr id="357" name="【福祉施設】&#10;一人当たり面積該当値テキスト">
          <a:extLst>
            <a:ext uri="{FF2B5EF4-FFF2-40B4-BE49-F238E27FC236}">
              <a16:creationId xmlns:a16="http://schemas.microsoft.com/office/drawing/2014/main" id="{00000000-0008-0000-0200-000065010000}"/>
            </a:ext>
          </a:extLst>
        </xdr:cNvPr>
        <xdr:cNvSpPr txBox="1"/>
      </xdr:nvSpPr>
      <xdr:spPr>
        <a:xfrm>
          <a:off x="10515600" y="1341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33020</xdr:rowOff>
    </xdr:from>
    <xdr:to>
      <xdr:col>50</xdr:col>
      <xdr:colOff>165100</xdr:colOff>
      <xdr:row>79</xdr:row>
      <xdr:rowOff>134620</xdr:rowOff>
    </xdr:to>
    <xdr:sp macro="" textlink="">
      <xdr:nvSpPr>
        <xdr:cNvPr id="358" name="楕円 357">
          <a:extLst>
            <a:ext uri="{FF2B5EF4-FFF2-40B4-BE49-F238E27FC236}">
              <a16:creationId xmlns:a16="http://schemas.microsoft.com/office/drawing/2014/main" id="{00000000-0008-0000-0200-000066010000}"/>
            </a:ext>
          </a:extLst>
        </xdr:cNvPr>
        <xdr:cNvSpPr/>
      </xdr:nvSpPr>
      <xdr:spPr>
        <a:xfrm>
          <a:off x="9588500" y="1357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79</xdr:row>
      <xdr:rowOff>72389</xdr:rowOff>
    </xdr:from>
    <xdr:to>
      <xdr:col>55</xdr:col>
      <xdr:colOff>0</xdr:colOff>
      <xdr:row>79</xdr:row>
      <xdr:rowOff>83820</xdr:rowOff>
    </xdr:to>
    <xdr:cxnSp macro="">
      <xdr:nvCxnSpPr>
        <xdr:cNvPr id="359" name="直線コネクタ 358">
          <a:extLst>
            <a:ext uri="{FF2B5EF4-FFF2-40B4-BE49-F238E27FC236}">
              <a16:creationId xmlns:a16="http://schemas.microsoft.com/office/drawing/2014/main" id="{00000000-0008-0000-0200-000067010000}"/>
            </a:ext>
          </a:extLst>
        </xdr:cNvPr>
        <xdr:cNvCxnSpPr/>
      </xdr:nvCxnSpPr>
      <xdr:spPr>
        <a:xfrm flipV="1">
          <a:off x="9639300" y="13616939"/>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79</xdr:row>
      <xdr:rowOff>38736</xdr:rowOff>
    </xdr:from>
    <xdr:to>
      <xdr:col>46</xdr:col>
      <xdr:colOff>38100</xdr:colOff>
      <xdr:row>79</xdr:row>
      <xdr:rowOff>140336</xdr:rowOff>
    </xdr:to>
    <xdr:sp macro="" textlink="">
      <xdr:nvSpPr>
        <xdr:cNvPr id="360" name="楕円 359">
          <a:extLst>
            <a:ext uri="{FF2B5EF4-FFF2-40B4-BE49-F238E27FC236}">
              <a16:creationId xmlns:a16="http://schemas.microsoft.com/office/drawing/2014/main" id="{00000000-0008-0000-0200-000068010000}"/>
            </a:ext>
          </a:extLst>
        </xdr:cNvPr>
        <xdr:cNvSpPr/>
      </xdr:nvSpPr>
      <xdr:spPr>
        <a:xfrm>
          <a:off x="8699500" y="13583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83820</xdr:rowOff>
    </xdr:from>
    <xdr:to>
      <xdr:col>50</xdr:col>
      <xdr:colOff>114300</xdr:colOff>
      <xdr:row>79</xdr:row>
      <xdr:rowOff>89536</xdr:rowOff>
    </xdr:to>
    <xdr:cxnSp macro="">
      <xdr:nvCxnSpPr>
        <xdr:cNvPr id="361" name="直線コネクタ 360">
          <a:extLst>
            <a:ext uri="{FF2B5EF4-FFF2-40B4-BE49-F238E27FC236}">
              <a16:creationId xmlns:a16="http://schemas.microsoft.com/office/drawing/2014/main" id="{00000000-0008-0000-0200-000069010000}"/>
            </a:ext>
          </a:extLst>
        </xdr:cNvPr>
        <xdr:cNvCxnSpPr/>
      </xdr:nvCxnSpPr>
      <xdr:spPr>
        <a:xfrm flipV="1">
          <a:off x="8750300" y="13628370"/>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79</xdr:row>
      <xdr:rowOff>44450</xdr:rowOff>
    </xdr:from>
    <xdr:to>
      <xdr:col>41</xdr:col>
      <xdr:colOff>101600</xdr:colOff>
      <xdr:row>79</xdr:row>
      <xdr:rowOff>146050</xdr:rowOff>
    </xdr:to>
    <xdr:sp macro="" textlink="">
      <xdr:nvSpPr>
        <xdr:cNvPr id="362" name="楕円 361">
          <a:extLst>
            <a:ext uri="{FF2B5EF4-FFF2-40B4-BE49-F238E27FC236}">
              <a16:creationId xmlns:a16="http://schemas.microsoft.com/office/drawing/2014/main" id="{00000000-0008-0000-0200-00006A010000}"/>
            </a:ext>
          </a:extLst>
        </xdr:cNvPr>
        <xdr:cNvSpPr/>
      </xdr:nvSpPr>
      <xdr:spPr>
        <a:xfrm>
          <a:off x="7810500" y="1358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79</xdr:row>
      <xdr:rowOff>89536</xdr:rowOff>
    </xdr:from>
    <xdr:to>
      <xdr:col>45</xdr:col>
      <xdr:colOff>177800</xdr:colOff>
      <xdr:row>79</xdr:row>
      <xdr:rowOff>95250</xdr:rowOff>
    </xdr:to>
    <xdr:cxnSp macro="">
      <xdr:nvCxnSpPr>
        <xdr:cNvPr id="363" name="直線コネクタ 362">
          <a:extLst>
            <a:ext uri="{FF2B5EF4-FFF2-40B4-BE49-F238E27FC236}">
              <a16:creationId xmlns:a16="http://schemas.microsoft.com/office/drawing/2014/main" id="{00000000-0008-0000-0200-00006B010000}"/>
            </a:ext>
          </a:extLst>
        </xdr:cNvPr>
        <xdr:cNvCxnSpPr/>
      </xdr:nvCxnSpPr>
      <xdr:spPr>
        <a:xfrm flipV="1">
          <a:off x="7861300" y="13634086"/>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79</xdr:row>
      <xdr:rowOff>50164</xdr:rowOff>
    </xdr:from>
    <xdr:to>
      <xdr:col>36</xdr:col>
      <xdr:colOff>165100</xdr:colOff>
      <xdr:row>79</xdr:row>
      <xdr:rowOff>151764</xdr:rowOff>
    </xdr:to>
    <xdr:sp macro="" textlink="">
      <xdr:nvSpPr>
        <xdr:cNvPr id="364" name="楕円 363">
          <a:extLst>
            <a:ext uri="{FF2B5EF4-FFF2-40B4-BE49-F238E27FC236}">
              <a16:creationId xmlns:a16="http://schemas.microsoft.com/office/drawing/2014/main" id="{00000000-0008-0000-0200-00006C010000}"/>
            </a:ext>
          </a:extLst>
        </xdr:cNvPr>
        <xdr:cNvSpPr/>
      </xdr:nvSpPr>
      <xdr:spPr>
        <a:xfrm>
          <a:off x="6921500" y="13594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79</xdr:row>
      <xdr:rowOff>95250</xdr:rowOff>
    </xdr:from>
    <xdr:to>
      <xdr:col>41</xdr:col>
      <xdr:colOff>50800</xdr:colOff>
      <xdr:row>79</xdr:row>
      <xdr:rowOff>100964</xdr:rowOff>
    </xdr:to>
    <xdr:cxnSp macro="">
      <xdr:nvCxnSpPr>
        <xdr:cNvPr id="365" name="直線コネクタ 364">
          <a:extLst>
            <a:ext uri="{FF2B5EF4-FFF2-40B4-BE49-F238E27FC236}">
              <a16:creationId xmlns:a16="http://schemas.microsoft.com/office/drawing/2014/main" id="{00000000-0008-0000-0200-00006D010000}"/>
            </a:ext>
          </a:extLst>
        </xdr:cNvPr>
        <xdr:cNvCxnSpPr/>
      </xdr:nvCxnSpPr>
      <xdr:spPr>
        <a:xfrm flipV="1">
          <a:off x="6972300" y="13639800"/>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97172</xdr:rowOff>
    </xdr:from>
    <xdr:ext cx="469744" cy="259045"/>
    <xdr:sp macro="" textlink="">
      <xdr:nvSpPr>
        <xdr:cNvPr id="366" name="n_1aveValue【福祉施設】&#10;一人当たり面積">
          <a:extLst>
            <a:ext uri="{FF2B5EF4-FFF2-40B4-BE49-F238E27FC236}">
              <a16:creationId xmlns:a16="http://schemas.microsoft.com/office/drawing/2014/main" id="{00000000-0008-0000-0200-00006E010000}"/>
            </a:ext>
          </a:extLst>
        </xdr:cNvPr>
        <xdr:cNvSpPr txBox="1"/>
      </xdr:nvSpPr>
      <xdr:spPr>
        <a:xfrm>
          <a:off x="9391727" y="14327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34307</xdr:rowOff>
    </xdr:from>
    <xdr:ext cx="469744" cy="259045"/>
    <xdr:sp macro="" textlink="">
      <xdr:nvSpPr>
        <xdr:cNvPr id="367" name="n_2aveValue【福祉施設】&#10;一人当たり面積">
          <a:extLst>
            <a:ext uri="{FF2B5EF4-FFF2-40B4-BE49-F238E27FC236}">
              <a16:creationId xmlns:a16="http://schemas.microsoft.com/office/drawing/2014/main" id="{00000000-0008-0000-0200-00006F010000}"/>
            </a:ext>
          </a:extLst>
        </xdr:cNvPr>
        <xdr:cNvSpPr txBox="1"/>
      </xdr:nvSpPr>
      <xdr:spPr>
        <a:xfrm>
          <a:off x="8515427" y="1426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154322</xdr:rowOff>
    </xdr:from>
    <xdr:ext cx="469744" cy="259045"/>
    <xdr:sp macro="" textlink="">
      <xdr:nvSpPr>
        <xdr:cNvPr id="368" name="n_3aveValue【福祉施設】&#10;一人当たり面積">
          <a:extLst>
            <a:ext uri="{FF2B5EF4-FFF2-40B4-BE49-F238E27FC236}">
              <a16:creationId xmlns:a16="http://schemas.microsoft.com/office/drawing/2014/main" id="{00000000-0008-0000-0200-000070010000}"/>
            </a:ext>
          </a:extLst>
        </xdr:cNvPr>
        <xdr:cNvSpPr txBox="1"/>
      </xdr:nvSpPr>
      <xdr:spPr>
        <a:xfrm>
          <a:off x="7626427" y="14213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165752</xdr:rowOff>
    </xdr:from>
    <xdr:ext cx="469744" cy="259045"/>
    <xdr:sp macro="" textlink="">
      <xdr:nvSpPr>
        <xdr:cNvPr id="369" name="n_4aveValue【福祉施設】&#10;一人当たり面積">
          <a:extLst>
            <a:ext uri="{FF2B5EF4-FFF2-40B4-BE49-F238E27FC236}">
              <a16:creationId xmlns:a16="http://schemas.microsoft.com/office/drawing/2014/main" id="{00000000-0008-0000-0200-000071010000}"/>
            </a:ext>
          </a:extLst>
        </xdr:cNvPr>
        <xdr:cNvSpPr txBox="1"/>
      </xdr:nvSpPr>
      <xdr:spPr>
        <a:xfrm>
          <a:off x="6737427" y="14224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77</xdr:row>
      <xdr:rowOff>151147</xdr:rowOff>
    </xdr:from>
    <xdr:ext cx="469744" cy="259045"/>
    <xdr:sp macro="" textlink="">
      <xdr:nvSpPr>
        <xdr:cNvPr id="370" name="n_1mainValue【福祉施設】&#10;一人当たり面積">
          <a:extLst>
            <a:ext uri="{FF2B5EF4-FFF2-40B4-BE49-F238E27FC236}">
              <a16:creationId xmlns:a16="http://schemas.microsoft.com/office/drawing/2014/main" id="{00000000-0008-0000-0200-000072010000}"/>
            </a:ext>
          </a:extLst>
        </xdr:cNvPr>
        <xdr:cNvSpPr txBox="1"/>
      </xdr:nvSpPr>
      <xdr:spPr>
        <a:xfrm>
          <a:off x="9391727" y="1335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77</xdr:row>
      <xdr:rowOff>156863</xdr:rowOff>
    </xdr:from>
    <xdr:ext cx="469744" cy="259045"/>
    <xdr:sp macro="" textlink="">
      <xdr:nvSpPr>
        <xdr:cNvPr id="371" name="n_2mainValue【福祉施設】&#10;一人当たり面積">
          <a:extLst>
            <a:ext uri="{FF2B5EF4-FFF2-40B4-BE49-F238E27FC236}">
              <a16:creationId xmlns:a16="http://schemas.microsoft.com/office/drawing/2014/main" id="{00000000-0008-0000-0200-000073010000}"/>
            </a:ext>
          </a:extLst>
        </xdr:cNvPr>
        <xdr:cNvSpPr txBox="1"/>
      </xdr:nvSpPr>
      <xdr:spPr>
        <a:xfrm>
          <a:off x="8515427" y="13358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77</xdr:row>
      <xdr:rowOff>162577</xdr:rowOff>
    </xdr:from>
    <xdr:ext cx="469744" cy="259045"/>
    <xdr:sp macro="" textlink="">
      <xdr:nvSpPr>
        <xdr:cNvPr id="372" name="n_3mainValue【福祉施設】&#10;一人当たり面積">
          <a:extLst>
            <a:ext uri="{FF2B5EF4-FFF2-40B4-BE49-F238E27FC236}">
              <a16:creationId xmlns:a16="http://schemas.microsoft.com/office/drawing/2014/main" id="{00000000-0008-0000-0200-000074010000}"/>
            </a:ext>
          </a:extLst>
        </xdr:cNvPr>
        <xdr:cNvSpPr txBox="1"/>
      </xdr:nvSpPr>
      <xdr:spPr>
        <a:xfrm>
          <a:off x="7626427" y="1336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77</xdr:row>
      <xdr:rowOff>168291</xdr:rowOff>
    </xdr:from>
    <xdr:ext cx="469744" cy="259045"/>
    <xdr:sp macro="" textlink="">
      <xdr:nvSpPr>
        <xdr:cNvPr id="373" name="n_4mainValue【福祉施設】&#10;一人当たり面積">
          <a:extLst>
            <a:ext uri="{FF2B5EF4-FFF2-40B4-BE49-F238E27FC236}">
              <a16:creationId xmlns:a16="http://schemas.microsoft.com/office/drawing/2014/main" id="{00000000-0008-0000-0200-000075010000}"/>
            </a:ext>
          </a:extLst>
        </xdr:cNvPr>
        <xdr:cNvSpPr txBox="1"/>
      </xdr:nvSpPr>
      <xdr:spPr>
        <a:xfrm>
          <a:off x="6737427" y="13369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id="{00000000-0008-0000-0200-000076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id="{00000000-0008-0000-0200-000077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id="{00000000-0008-0000-0200-000078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id="{00000000-0008-0000-0200-000079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id="{00000000-0008-0000-0200-00007A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id="{00000000-0008-0000-0200-00007B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id="{00000000-0008-0000-0200-00007C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id="{00000000-0008-0000-0200-00007D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a:extLst>
            <a:ext uri="{FF2B5EF4-FFF2-40B4-BE49-F238E27FC236}">
              <a16:creationId xmlns:a16="http://schemas.microsoft.com/office/drawing/2014/main" id="{00000000-0008-0000-0200-00007E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a:extLst>
            <a:ext uri="{FF2B5EF4-FFF2-40B4-BE49-F238E27FC236}">
              <a16:creationId xmlns:a16="http://schemas.microsoft.com/office/drawing/2014/main" id="{00000000-0008-0000-0200-00007F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4" name="テキスト ボックス 383">
          <a:extLst>
            <a:ext uri="{FF2B5EF4-FFF2-40B4-BE49-F238E27FC236}">
              <a16:creationId xmlns:a16="http://schemas.microsoft.com/office/drawing/2014/main" id="{00000000-0008-0000-0200-000080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5" name="直線コネクタ 384">
          <a:extLst>
            <a:ext uri="{FF2B5EF4-FFF2-40B4-BE49-F238E27FC236}">
              <a16:creationId xmlns:a16="http://schemas.microsoft.com/office/drawing/2014/main" id="{00000000-0008-0000-0200-00008101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6" name="テキスト ボックス 385">
          <a:extLst>
            <a:ext uri="{FF2B5EF4-FFF2-40B4-BE49-F238E27FC236}">
              <a16:creationId xmlns:a16="http://schemas.microsoft.com/office/drawing/2014/main" id="{00000000-0008-0000-0200-000082010000}"/>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7" name="直線コネクタ 386">
          <a:extLst>
            <a:ext uri="{FF2B5EF4-FFF2-40B4-BE49-F238E27FC236}">
              <a16:creationId xmlns:a16="http://schemas.microsoft.com/office/drawing/2014/main" id="{00000000-0008-0000-0200-00008301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8" name="テキスト ボックス 387">
          <a:extLst>
            <a:ext uri="{FF2B5EF4-FFF2-40B4-BE49-F238E27FC236}">
              <a16:creationId xmlns:a16="http://schemas.microsoft.com/office/drawing/2014/main" id="{00000000-0008-0000-0200-00008401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9" name="直線コネクタ 388">
          <a:extLst>
            <a:ext uri="{FF2B5EF4-FFF2-40B4-BE49-F238E27FC236}">
              <a16:creationId xmlns:a16="http://schemas.microsoft.com/office/drawing/2014/main" id="{00000000-0008-0000-0200-00008501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0" name="テキスト ボックス 389">
          <a:extLst>
            <a:ext uri="{FF2B5EF4-FFF2-40B4-BE49-F238E27FC236}">
              <a16:creationId xmlns:a16="http://schemas.microsoft.com/office/drawing/2014/main" id="{00000000-0008-0000-0200-00008601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1" name="直線コネクタ 390">
          <a:extLst>
            <a:ext uri="{FF2B5EF4-FFF2-40B4-BE49-F238E27FC236}">
              <a16:creationId xmlns:a16="http://schemas.microsoft.com/office/drawing/2014/main" id="{00000000-0008-0000-0200-00008701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2" name="テキスト ボックス 391">
          <a:extLst>
            <a:ext uri="{FF2B5EF4-FFF2-40B4-BE49-F238E27FC236}">
              <a16:creationId xmlns:a16="http://schemas.microsoft.com/office/drawing/2014/main" id="{00000000-0008-0000-0200-00008801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3" name="直線コネクタ 392">
          <a:extLst>
            <a:ext uri="{FF2B5EF4-FFF2-40B4-BE49-F238E27FC236}">
              <a16:creationId xmlns:a16="http://schemas.microsoft.com/office/drawing/2014/main" id="{00000000-0008-0000-0200-00008901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394" name="テキスト ボックス 393">
          <a:extLst>
            <a:ext uri="{FF2B5EF4-FFF2-40B4-BE49-F238E27FC236}">
              <a16:creationId xmlns:a16="http://schemas.microsoft.com/office/drawing/2014/main" id="{00000000-0008-0000-0200-00008A010000}"/>
            </a:ext>
          </a:extLst>
        </xdr:cNvPr>
        <xdr:cNvSpPr txBox="1"/>
      </xdr:nvSpPr>
      <xdr:spPr>
        <a:xfrm>
          <a:off x="423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5" name="直線コネクタ 394">
          <a:extLst>
            <a:ext uri="{FF2B5EF4-FFF2-40B4-BE49-F238E27FC236}">
              <a16:creationId xmlns:a16="http://schemas.microsoft.com/office/drawing/2014/main" id="{00000000-0008-0000-0200-00008B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6" name="【市民会館】&#10;有形固定資産減価償却率グラフ枠">
          <a:extLst>
            <a:ext uri="{FF2B5EF4-FFF2-40B4-BE49-F238E27FC236}">
              <a16:creationId xmlns:a16="http://schemas.microsoft.com/office/drawing/2014/main" id="{00000000-0008-0000-0200-00008C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107</xdr:row>
      <xdr:rowOff>69850</xdr:rowOff>
    </xdr:to>
    <xdr:cxnSp macro="">
      <xdr:nvCxnSpPr>
        <xdr:cNvPr id="397" name="直線コネクタ 396">
          <a:extLst>
            <a:ext uri="{FF2B5EF4-FFF2-40B4-BE49-F238E27FC236}">
              <a16:creationId xmlns:a16="http://schemas.microsoft.com/office/drawing/2014/main" id="{00000000-0008-0000-0200-00008D010000}"/>
            </a:ext>
          </a:extLst>
        </xdr:cNvPr>
        <xdr:cNvCxnSpPr/>
      </xdr:nvCxnSpPr>
      <xdr:spPr>
        <a:xfrm flipV="1">
          <a:off x="4634865"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73677</xdr:rowOff>
    </xdr:from>
    <xdr:ext cx="469744" cy="259045"/>
    <xdr:sp macro="" textlink="">
      <xdr:nvSpPr>
        <xdr:cNvPr id="398" name="【市民会館】&#10;有形固定資産減価償却率最小値テキスト">
          <a:extLst>
            <a:ext uri="{FF2B5EF4-FFF2-40B4-BE49-F238E27FC236}">
              <a16:creationId xmlns:a16="http://schemas.microsoft.com/office/drawing/2014/main" id="{00000000-0008-0000-0200-00008E010000}"/>
            </a:ext>
          </a:extLst>
        </xdr:cNvPr>
        <xdr:cNvSpPr txBox="1"/>
      </xdr:nvSpPr>
      <xdr:spPr>
        <a:xfrm>
          <a:off x="4673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69850</xdr:rowOff>
    </xdr:from>
    <xdr:to>
      <xdr:col>24</xdr:col>
      <xdr:colOff>152400</xdr:colOff>
      <xdr:row>107</xdr:row>
      <xdr:rowOff>69850</xdr:rowOff>
    </xdr:to>
    <xdr:cxnSp macro="">
      <xdr:nvCxnSpPr>
        <xdr:cNvPr id="399" name="直線コネクタ 398">
          <a:extLst>
            <a:ext uri="{FF2B5EF4-FFF2-40B4-BE49-F238E27FC236}">
              <a16:creationId xmlns:a16="http://schemas.microsoft.com/office/drawing/2014/main" id="{00000000-0008-0000-0200-00008F010000}"/>
            </a:ext>
          </a:extLst>
        </xdr:cNvPr>
        <xdr:cNvCxnSpPr/>
      </xdr:nvCxnSpPr>
      <xdr:spPr>
        <a:xfrm>
          <a:off x="4546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340478" cy="259045"/>
    <xdr:sp macro="" textlink="">
      <xdr:nvSpPr>
        <xdr:cNvPr id="400" name="【市民会館】&#10;有形固定資産減価償却率最大値テキスト">
          <a:extLst>
            <a:ext uri="{FF2B5EF4-FFF2-40B4-BE49-F238E27FC236}">
              <a16:creationId xmlns:a16="http://schemas.microsoft.com/office/drawing/2014/main" id="{00000000-0008-0000-0200-000090010000}"/>
            </a:ext>
          </a:extLst>
        </xdr:cNvPr>
        <xdr:cNvSpPr txBox="1"/>
      </xdr:nvSpPr>
      <xdr:spPr>
        <a:xfrm>
          <a:off x="4673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401" name="直線コネクタ 400">
          <a:extLst>
            <a:ext uri="{FF2B5EF4-FFF2-40B4-BE49-F238E27FC236}">
              <a16:creationId xmlns:a16="http://schemas.microsoft.com/office/drawing/2014/main" id="{00000000-0008-0000-0200-000091010000}"/>
            </a:ext>
          </a:extLst>
        </xdr:cNvPr>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5097</xdr:rowOff>
    </xdr:from>
    <xdr:ext cx="405111" cy="259045"/>
    <xdr:sp macro="" textlink="">
      <xdr:nvSpPr>
        <xdr:cNvPr id="402" name="【市民会館】&#10;有形固定資産減価償却率平均値テキスト">
          <a:extLst>
            <a:ext uri="{FF2B5EF4-FFF2-40B4-BE49-F238E27FC236}">
              <a16:creationId xmlns:a16="http://schemas.microsoft.com/office/drawing/2014/main" id="{00000000-0008-0000-0200-000092010000}"/>
            </a:ext>
          </a:extLst>
        </xdr:cNvPr>
        <xdr:cNvSpPr txBox="1"/>
      </xdr:nvSpPr>
      <xdr:spPr>
        <a:xfrm>
          <a:off x="4673600" y="178358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26670</xdr:rowOff>
    </xdr:from>
    <xdr:to>
      <xdr:col>24</xdr:col>
      <xdr:colOff>114300</xdr:colOff>
      <xdr:row>104</xdr:row>
      <xdr:rowOff>128270</xdr:rowOff>
    </xdr:to>
    <xdr:sp macro="" textlink="">
      <xdr:nvSpPr>
        <xdr:cNvPr id="403" name="フローチャート: 判断 402">
          <a:extLst>
            <a:ext uri="{FF2B5EF4-FFF2-40B4-BE49-F238E27FC236}">
              <a16:creationId xmlns:a16="http://schemas.microsoft.com/office/drawing/2014/main" id="{00000000-0008-0000-0200-000093010000}"/>
            </a:ext>
          </a:extLst>
        </xdr:cNvPr>
        <xdr:cNvSpPr/>
      </xdr:nvSpPr>
      <xdr:spPr>
        <a:xfrm>
          <a:off x="4584700" y="1785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10161</xdr:rowOff>
    </xdr:from>
    <xdr:to>
      <xdr:col>20</xdr:col>
      <xdr:colOff>38100</xdr:colOff>
      <xdr:row>104</xdr:row>
      <xdr:rowOff>111761</xdr:rowOff>
    </xdr:to>
    <xdr:sp macro="" textlink="">
      <xdr:nvSpPr>
        <xdr:cNvPr id="404" name="フローチャート: 判断 403">
          <a:extLst>
            <a:ext uri="{FF2B5EF4-FFF2-40B4-BE49-F238E27FC236}">
              <a16:creationId xmlns:a16="http://schemas.microsoft.com/office/drawing/2014/main" id="{00000000-0008-0000-0200-000094010000}"/>
            </a:ext>
          </a:extLst>
        </xdr:cNvPr>
        <xdr:cNvSpPr/>
      </xdr:nvSpPr>
      <xdr:spPr>
        <a:xfrm>
          <a:off x="3746500" y="1784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100330</xdr:rowOff>
    </xdr:from>
    <xdr:to>
      <xdr:col>15</xdr:col>
      <xdr:colOff>101600</xdr:colOff>
      <xdr:row>104</xdr:row>
      <xdr:rowOff>30480</xdr:rowOff>
    </xdr:to>
    <xdr:sp macro="" textlink="">
      <xdr:nvSpPr>
        <xdr:cNvPr id="405" name="フローチャート: 判断 404">
          <a:extLst>
            <a:ext uri="{FF2B5EF4-FFF2-40B4-BE49-F238E27FC236}">
              <a16:creationId xmlns:a16="http://schemas.microsoft.com/office/drawing/2014/main" id="{00000000-0008-0000-0200-000095010000}"/>
            </a:ext>
          </a:extLst>
        </xdr:cNvPr>
        <xdr:cNvSpPr/>
      </xdr:nvSpPr>
      <xdr:spPr>
        <a:xfrm>
          <a:off x="2857500" y="17759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87630</xdr:rowOff>
    </xdr:from>
    <xdr:to>
      <xdr:col>10</xdr:col>
      <xdr:colOff>165100</xdr:colOff>
      <xdr:row>104</xdr:row>
      <xdr:rowOff>17780</xdr:rowOff>
    </xdr:to>
    <xdr:sp macro="" textlink="">
      <xdr:nvSpPr>
        <xdr:cNvPr id="406" name="フローチャート: 判断 405">
          <a:extLst>
            <a:ext uri="{FF2B5EF4-FFF2-40B4-BE49-F238E27FC236}">
              <a16:creationId xmlns:a16="http://schemas.microsoft.com/office/drawing/2014/main" id="{00000000-0008-0000-0200-000096010000}"/>
            </a:ext>
          </a:extLst>
        </xdr:cNvPr>
        <xdr:cNvSpPr/>
      </xdr:nvSpPr>
      <xdr:spPr>
        <a:xfrm>
          <a:off x="1968500" y="1774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85089</xdr:rowOff>
    </xdr:from>
    <xdr:to>
      <xdr:col>6</xdr:col>
      <xdr:colOff>38100</xdr:colOff>
      <xdr:row>104</xdr:row>
      <xdr:rowOff>15239</xdr:rowOff>
    </xdr:to>
    <xdr:sp macro="" textlink="">
      <xdr:nvSpPr>
        <xdr:cNvPr id="407" name="フローチャート: 判断 406">
          <a:extLst>
            <a:ext uri="{FF2B5EF4-FFF2-40B4-BE49-F238E27FC236}">
              <a16:creationId xmlns:a16="http://schemas.microsoft.com/office/drawing/2014/main" id="{00000000-0008-0000-0200-000097010000}"/>
            </a:ext>
          </a:extLst>
        </xdr:cNvPr>
        <xdr:cNvSpPr/>
      </xdr:nvSpPr>
      <xdr:spPr>
        <a:xfrm>
          <a:off x="1079500" y="1774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8" name="テキスト ボックス 407">
          <a:extLst>
            <a:ext uri="{FF2B5EF4-FFF2-40B4-BE49-F238E27FC236}">
              <a16:creationId xmlns:a16="http://schemas.microsoft.com/office/drawing/2014/main" id="{00000000-0008-0000-0200-000098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00000000-0008-0000-0200-000099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00000000-0008-0000-0200-00009A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00000000-0008-0000-0200-00009B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00000000-0008-0000-0200-00009C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156211</xdr:rowOff>
    </xdr:from>
    <xdr:to>
      <xdr:col>24</xdr:col>
      <xdr:colOff>114300</xdr:colOff>
      <xdr:row>101</xdr:row>
      <xdr:rowOff>86361</xdr:rowOff>
    </xdr:to>
    <xdr:sp macro="" textlink="">
      <xdr:nvSpPr>
        <xdr:cNvPr id="413" name="楕円 412">
          <a:extLst>
            <a:ext uri="{FF2B5EF4-FFF2-40B4-BE49-F238E27FC236}">
              <a16:creationId xmlns:a16="http://schemas.microsoft.com/office/drawing/2014/main" id="{00000000-0008-0000-0200-00009D010000}"/>
            </a:ext>
          </a:extLst>
        </xdr:cNvPr>
        <xdr:cNvSpPr/>
      </xdr:nvSpPr>
      <xdr:spPr>
        <a:xfrm>
          <a:off x="4584700" y="17301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7638</xdr:rowOff>
    </xdr:from>
    <xdr:ext cx="405111" cy="259045"/>
    <xdr:sp macro="" textlink="">
      <xdr:nvSpPr>
        <xdr:cNvPr id="414" name="【市民会館】&#10;有形固定資産減価償却率該当値テキスト">
          <a:extLst>
            <a:ext uri="{FF2B5EF4-FFF2-40B4-BE49-F238E27FC236}">
              <a16:creationId xmlns:a16="http://schemas.microsoft.com/office/drawing/2014/main" id="{00000000-0008-0000-0200-00009E010000}"/>
            </a:ext>
          </a:extLst>
        </xdr:cNvPr>
        <xdr:cNvSpPr txBox="1"/>
      </xdr:nvSpPr>
      <xdr:spPr>
        <a:xfrm>
          <a:off x="4673600" y="17152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124461</xdr:rowOff>
    </xdr:from>
    <xdr:to>
      <xdr:col>20</xdr:col>
      <xdr:colOff>38100</xdr:colOff>
      <xdr:row>101</xdr:row>
      <xdr:rowOff>54611</xdr:rowOff>
    </xdr:to>
    <xdr:sp macro="" textlink="">
      <xdr:nvSpPr>
        <xdr:cNvPr id="415" name="楕円 414">
          <a:extLst>
            <a:ext uri="{FF2B5EF4-FFF2-40B4-BE49-F238E27FC236}">
              <a16:creationId xmlns:a16="http://schemas.microsoft.com/office/drawing/2014/main" id="{00000000-0008-0000-0200-00009F010000}"/>
            </a:ext>
          </a:extLst>
        </xdr:cNvPr>
        <xdr:cNvSpPr/>
      </xdr:nvSpPr>
      <xdr:spPr>
        <a:xfrm>
          <a:off x="3746500" y="17269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3811</xdr:rowOff>
    </xdr:from>
    <xdr:to>
      <xdr:col>24</xdr:col>
      <xdr:colOff>63500</xdr:colOff>
      <xdr:row>101</xdr:row>
      <xdr:rowOff>35561</xdr:rowOff>
    </xdr:to>
    <xdr:cxnSp macro="">
      <xdr:nvCxnSpPr>
        <xdr:cNvPr id="416" name="直線コネクタ 415">
          <a:extLst>
            <a:ext uri="{FF2B5EF4-FFF2-40B4-BE49-F238E27FC236}">
              <a16:creationId xmlns:a16="http://schemas.microsoft.com/office/drawing/2014/main" id="{00000000-0008-0000-0200-0000A0010000}"/>
            </a:ext>
          </a:extLst>
        </xdr:cNvPr>
        <xdr:cNvCxnSpPr/>
      </xdr:nvCxnSpPr>
      <xdr:spPr>
        <a:xfrm>
          <a:off x="3797300" y="17320261"/>
          <a:ext cx="83820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92711</xdr:rowOff>
    </xdr:from>
    <xdr:to>
      <xdr:col>15</xdr:col>
      <xdr:colOff>101600</xdr:colOff>
      <xdr:row>102</xdr:row>
      <xdr:rowOff>22861</xdr:rowOff>
    </xdr:to>
    <xdr:sp macro="" textlink="">
      <xdr:nvSpPr>
        <xdr:cNvPr id="417" name="楕円 416">
          <a:extLst>
            <a:ext uri="{FF2B5EF4-FFF2-40B4-BE49-F238E27FC236}">
              <a16:creationId xmlns:a16="http://schemas.microsoft.com/office/drawing/2014/main" id="{00000000-0008-0000-0200-0000A1010000}"/>
            </a:ext>
          </a:extLst>
        </xdr:cNvPr>
        <xdr:cNvSpPr/>
      </xdr:nvSpPr>
      <xdr:spPr>
        <a:xfrm>
          <a:off x="2857500" y="17409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3811</xdr:rowOff>
    </xdr:from>
    <xdr:to>
      <xdr:col>19</xdr:col>
      <xdr:colOff>177800</xdr:colOff>
      <xdr:row>101</xdr:row>
      <xdr:rowOff>143511</xdr:rowOff>
    </xdr:to>
    <xdr:cxnSp macro="">
      <xdr:nvCxnSpPr>
        <xdr:cNvPr id="418" name="直線コネクタ 417">
          <a:extLst>
            <a:ext uri="{FF2B5EF4-FFF2-40B4-BE49-F238E27FC236}">
              <a16:creationId xmlns:a16="http://schemas.microsoft.com/office/drawing/2014/main" id="{00000000-0008-0000-0200-0000A2010000}"/>
            </a:ext>
          </a:extLst>
        </xdr:cNvPr>
        <xdr:cNvCxnSpPr/>
      </xdr:nvCxnSpPr>
      <xdr:spPr>
        <a:xfrm flipV="1">
          <a:off x="2908300" y="17320261"/>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58420</xdr:rowOff>
    </xdr:from>
    <xdr:to>
      <xdr:col>10</xdr:col>
      <xdr:colOff>165100</xdr:colOff>
      <xdr:row>102</xdr:row>
      <xdr:rowOff>160020</xdr:rowOff>
    </xdr:to>
    <xdr:sp macro="" textlink="">
      <xdr:nvSpPr>
        <xdr:cNvPr id="419" name="楕円 418">
          <a:extLst>
            <a:ext uri="{FF2B5EF4-FFF2-40B4-BE49-F238E27FC236}">
              <a16:creationId xmlns:a16="http://schemas.microsoft.com/office/drawing/2014/main" id="{00000000-0008-0000-0200-0000A3010000}"/>
            </a:ext>
          </a:extLst>
        </xdr:cNvPr>
        <xdr:cNvSpPr/>
      </xdr:nvSpPr>
      <xdr:spPr>
        <a:xfrm>
          <a:off x="1968500" y="1754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143511</xdr:rowOff>
    </xdr:from>
    <xdr:to>
      <xdr:col>15</xdr:col>
      <xdr:colOff>50800</xdr:colOff>
      <xdr:row>102</xdr:row>
      <xdr:rowOff>109220</xdr:rowOff>
    </xdr:to>
    <xdr:cxnSp macro="">
      <xdr:nvCxnSpPr>
        <xdr:cNvPr id="420" name="直線コネクタ 419">
          <a:extLst>
            <a:ext uri="{FF2B5EF4-FFF2-40B4-BE49-F238E27FC236}">
              <a16:creationId xmlns:a16="http://schemas.microsoft.com/office/drawing/2014/main" id="{00000000-0008-0000-0200-0000A4010000}"/>
            </a:ext>
          </a:extLst>
        </xdr:cNvPr>
        <xdr:cNvCxnSpPr/>
      </xdr:nvCxnSpPr>
      <xdr:spPr>
        <a:xfrm flipV="1">
          <a:off x="2019300" y="17459961"/>
          <a:ext cx="8890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17780</xdr:rowOff>
    </xdr:from>
    <xdr:to>
      <xdr:col>6</xdr:col>
      <xdr:colOff>38100</xdr:colOff>
      <xdr:row>102</xdr:row>
      <xdr:rowOff>119380</xdr:rowOff>
    </xdr:to>
    <xdr:sp macro="" textlink="">
      <xdr:nvSpPr>
        <xdr:cNvPr id="421" name="楕円 420">
          <a:extLst>
            <a:ext uri="{FF2B5EF4-FFF2-40B4-BE49-F238E27FC236}">
              <a16:creationId xmlns:a16="http://schemas.microsoft.com/office/drawing/2014/main" id="{00000000-0008-0000-0200-0000A5010000}"/>
            </a:ext>
          </a:extLst>
        </xdr:cNvPr>
        <xdr:cNvSpPr/>
      </xdr:nvSpPr>
      <xdr:spPr>
        <a:xfrm>
          <a:off x="1079500" y="1750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68580</xdr:rowOff>
    </xdr:from>
    <xdr:to>
      <xdr:col>10</xdr:col>
      <xdr:colOff>114300</xdr:colOff>
      <xdr:row>102</xdr:row>
      <xdr:rowOff>109220</xdr:rowOff>
    </xdr:to>
    <xdr:cxnSp macro="">
      <xdr:nvCxnSpPr>
        <xdr:cNvPr id="422" name="直線コネクタ 421">
          <a:extLst>
            <a:ext uri="{FF2B5EF4-FFF2-40B4-BE49-F238E27FC236}">
              <a16:creationId xmlns:a16="http://schemas.microsoft.com/office/drawing/2014/main" id="{00000000-0008-0000-0200-0000A6010000}"/>
            </a:ext>
          </a:extLst>
        </xdr:cNvPr>
        <xdr:cNvCxnSpPr/>
      </xdr:nvCxnSpPr>
      <xdr:spPr>
        <a:xfrm>
          <a:off x="1130300" y="17556480"/>
          <a:ext cx="889000" cy="40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102888</xdr:rowOff>
    </xdr:from>
    <xdr:ext cx="405111" cy="259045"/>
    <xdr:sp macro="" textlink="">
      <xdr:nvSpPr>
        <xdr:cNvPr id="423" name="n_1aveValue【市民会館】&#10;有形固定資産減価償却率">
          <a:extLst>
            <a:ext uri="{FF2B5EF4-FFF2-40B4-BE49-F238E27FC236}">
              <a16:creationId xmlns:a16="http://schemas.microsoft.com/office/drawing/2014/main" id="{00000000-0008-0000-0200-0000A7010000}"/>
            </a:ext>
          </a:extLst>
        </xdr:cNvPr>
        <xdr:cNvSpPr txBox="1"/>
      </xdr:nvSpPr>
      <xdr:spPr>
        <a:xfrm>
          <a:off x="3582044" y="17933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21607</xdr:rowOff>
    </xdr:from>
    <xdr:ext cx="405111" cy="259045"/>
    <xdr:sp macro="" textlink="">
      <xdr:nvSpPr>
        <xdr:cNvPr id="424" name="n_2aveValue【市民会館】&#10;有形固定資産減価償却率">
          <a:extLst>
            <a:ext uri="{FF2B5EF4-FFF2-40B4-BE49-F238E27FC236}">
              <a16:creationId xmlns:a16="http://schemas.microsoft.com/office/drawing/2014/main" id="{00000000-0008-0000-0200-0000A8010000}"/>
            </a:ext>
          </a:extLst>
        </xdr:cNvPr>
        <xdr:cNvSpPr txBox="1"/>
      </xdr:nvSpPr>
      <xdr:spPr>
        <a:xfrm>
          <a:off x="2705744" y="17852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8907</xdr:rowOff>
    </xdr:from>
    <xdr:ext cx="405111" cy="259045"/>
    <xdr:sp macro="" textlink="">
      <xdr:nvSpPr>
        <xdr:cNvPr id="425" name="n_3aveValue【市民会館】&#10;有形固定資産減価償却率">
          <a:extLst>
            <a:ext uri="{FF2B5EF4-FFF2-40B4-BE49-F238E27FC236}">
              <a16:creationId xmlns:a16="http://schemas.microsoft.com/office/drawing/2014/main" id="{00000000-0008-0000-0200-0000A9010000}"/>
            </a:ext>
          </a:extLst>
        </xdr:cNvPr>
        <xdr:cNvSpPr txBox="1"/>
      </xdr:nvSpPr>
      <xdr:spPr>
        <a:xfrm>
          <a:off x="1816744" y="17839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6366</xdr:rowOff>
    </xdr:from>
    <xdr:ext cx="405111" cy="259045"/>
    <xdr:sp macro="" textlink="">
      <xdr:nvSpPr>
        <xdr:cNvPr id="426" name="n_4aveValue【市民会館】&#10;有形固定資産減価償却率">
          <a:extLst>
            <a:ext uri="{FF2B5EF4-FFF2-40B4-BE49-F238E27FC236}">
              <a16:creationId xmlns:a16="http://schemas.microsoft.com/office/drawing/2014/main" id="{00000000-0008-0000-0200-0000AA010000}"/>
            </a:ext>
          </a:extLst>
        </xdr:cNvPr>
        <xdr:cNvSpPr txBox="1"/>
      </xdr:nvSpPr>
      <xdr:spPr>
        <a:xfrm>
          <a:off x="927744" y="17837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99</xdr:row>
      <xdr:rowOff>71138</xdr:rowOff>
    </xdr:from>
    <xdr:ext cx="405111" cy="259045"/>
    <xdr:sp macro="" textlink="">
      <xdr:nvSpPr>
        <xdr:cNvPr id="427" name="n_1mainValue【市民会館】&#10;有形固定資産減価償却率">
          <a:extLst>
            <a:ext uri="{FF2B5EF4-FFF2-40B4-BE49-F238E27FC236}">
              <a16:creationId xmlns:a16="http://schemas.microsoft.com/office/drawing/2014/main" id="{00000000-0008-0000-0200-0000AB010000}"/>
            </a:ext>
          </a:extLst>
        </xdr:cNvPr>
        <xdr:cNvSpPr txBox="1"/>
      </xdr:nvSpPr>
      <xdr:spPr>
        <a:xfrm>
          <a:off x="3582044" y="17044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39388</xdr:rowOff>
    </xdr:from>
    <xdr:ext cx="405111" cy="259045"/>
    <xdr:sp macro="" textlink="">
      <xdr:nvSpPr>
        <xdr:cNvPr id="428" name="n_2mainValue【市民会館】&#10;有形固定資産減価償却率">
          <a:extLst>
            <a:ext uri="{FF2B5EF4-FFF2-40B4-BE49-F238E27FC236}">
              <a16:creationId xmlns:a16="http://schemas.microsoft.com/office/drawing/2014/main" id="{00000000-0008-0000-0200-0000AC010000}"/>
            </a:ext>
          </a:extLst>
        </xdr:cNvPr>
        <xdr:cNvSpPr txBox="1"/>
      </xdr:nvSpPr>
      <xdr:spPr>
        <a:xfrm>
          <a:off x="2705744" y="17184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5097</xdr:rowOff>
    </xdr:from>
    <xdr:ext cx="405111" cy="259045"/>
    <xdr:sp macro="" textlink="">
      <xdr:nvSpPr>
        <xdr:cNvPr id="429" name="n_3mainValue【市民会館】&#10;有形固定資産減価償却率">
          <a:extLst>
            <a:ext uri="{FF2B5EF4-FFF2-40B4-BE49-F238E27FC236}">
              <a16:creationId xmlns:a16="http://schemas.microsoft.com/office/drawing/2014/main" id="{00000000-0008-0000-0200-0000AD010000}"/>
            </a:ext>
          </a:extLst>
        </xdr:cNvPr>
        <xdr:cNvSpPr txBox="1"/>
      </xdr:nvSpPr>
      <xdr:spPr>
        <a:xfrm>
          <a:off x="1816744" y="17321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135907</xdr:rowOff>
    </xdr:from>
    <xdr:ext cx="405111" cy="259045"/>
    <xdr:sp macro="" textlink="">
      <xdr:nvSpPr>
        <xdr:cNvPr id="430" name="n_4mainValue【市民会館】&#10;有形固定資産減価償却率">
          <a:extLst>
            <a:ext uri="{FF2B5EF4-FFF2-40B4-BE49-F238E27FC236}">
              <a16:creationId xmlns:a16="http://schemas.microsoft.com/office/drawing/2014/main" id="{00000000-0008-0000-0200-0000AE010000}"/>
            </a:ext>
          </a:extLst>
        </xdr:cNvPr>
        <xdr:cNvSpPr txBox="1"/>
      </xdr:nvSpPr>
      <xdr:spPr>
        <a:xfrm>
          <a:off x="927744" y="1728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1" name="正方形/長方形 430">
          <a:extLst>
            <a:ext uri="{FF2B5EF4-FFF2-40B4-BE49-F238E27FC236}">
              <a16:creationId xmlns:a16="http://schemas.microsoft.com/office/drawing/2014/main" id="{00000000-0008-0000-0200-0000AF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2" name="正方形/長方形 431">
          <a:extLst>
            <a:ext uri="{FF2B5EF4-FFF2-40B4-BE49-F238E27FC236}">
              <a16:creationId xmlns:a16="http://schemas.microsoft.com/office/drawing/2014/main" id="{00000000-0008-0000-0200-0000B0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3" name="正方形/長方形 432">
          <a:extLst>
            <a:ext uri="{FF2B5EF4-FFF2-40B4-BE49-F238E27FC236}">
              <a16:creationId xmlns:a16="http://schemas.microsoft.com/office/drawing/2014/main" id="{00000000-0008-0000-0200-0000B1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4" name="正方形/長方形 433">
          <a:extLst>
            <a:ext uri="{FF2B5EF4-FFF2-40B4-BE49-F238E27FC236}">
              <a16:creationId xmlns:a16="http://schemas.microsoft.com/office/drawing/2014/main" id="{00000000-0008-0000-0200-0000B2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5" name="正方形/長方形 434">
          <a:extLst>
            <a:ext uri="{FF2B5EF4-FFF2-40B4-BE49-F238E27FC236}">
              <a16:creationId xmlns:a16="http://schemas.microsoft.com/office/drawing/2014/main" id="{00000000-0008-0000-0200-0000B3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6" name="正方形/長方形 435">
          <a:extLst>
            <a:ext uri="{FF2B5EF4-FFF2-40B4-BE49-F238E27FC236}">
              <a16:creationId xmlns:a16="http://schemas.microsoft.com/office/drawing/2014/main" id="{00000000-0008-0000-0200-0000B4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7" name="正方形/長方形 436">
          <a:extLst>
            <a:ext uri="{FF2B5EF4-FFF2-40B4-BE49-F238E27FC236}">
              <a16:creationId xmlns:a16="http://schemas.microsoft.com/office/drawing/2014/main" id="{00000000-0008-0000-0200-0000B5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8" name="正方形/長方形 437">
          <a:extLst>
            <a:ext uri="{FF2B5EF4-FFF2-40B4-BE49-F238E27FC236}">
              <a16:creationId xmlns:a16="http://schemas.microsoft.com/office/drawing/2014/main" id="{00000000-0008-0000-0200-0000B6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9" name="テキスト ボックス 438">
          <a:extLst>
            <a:ext uri="{FF2B5EF4-FFF2-40B4-BE49-F238E27FC236}">
              <a16:creationId xmlns:a16="http://schemas.microsoft.com/office/drawing/2014/main" id="{00000000-0008-0000-0200-0000B7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0" name="直線コネクタ 439">
          <a:extLst>
            <a:ext uri="{FF2B5EF4-FFF2-40B4-BE49-F238E27FC236}">
              <a16:creationId xmlns:a16="http://schemas.microsoft.com/office/drawing/2014/main" id="{00000000-0008-0000-0200-0000B8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1" name="直線コネクタ 440">
          <a:extLst>
            <a:ext uri="{FF2B5EF4-FFF2-40B4-BE49-F238E27FC236}">
              <a16:creationId xmlns:a16="http://schemas.microsoft.com/office/drawing/2014/main" id="{00000000-0008-0000-0200-0000B9010000}"/>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42" name="テキスト ボックス 441">
          <a:extLst>
            <a:ext uri="{FF2B5EF4-FFF2-40B4-BE49-F238E27FC236}">
              <a16:creationId xmlns:a16="http://schemas.microsoft.com/office/drawing/2014/main" id="{00000000-0008-0000-0200-0000BA010000}"/>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3" name="直線コネクタ 442">
          <a:extLst>
            <a:ext uri="{FF2B5EF4-FFF2-40B4-BE49-F238E27FC236}">
              <a16:creationId xmlns:a16="http://schemas.microsoft.com/office/drawing/2014/main" id="{00000000-0008-0000-0200-0000BB010000}"/>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44" name="テキスト ボックス 443">
          <a:extLst>
            <a:ext uri="{FF2B5EF4-FFF2-40B4-BE49-F238E27FC236}">
              <a16:creationId xmlns:a16="http://schemas.microsoft.com/office/drawing/2014/main" id="{00000000-0008-0000-0200-0000BC010000}"/>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5" name="直線コネクタ 444">
          <a:extLst>
            <a:ext uri="{FF2B5EF4-FFF2-40B4-BE49-F238E27FC236}">
              <a16:creationId xmlns:a16="http://schemas.microsoft.com/office/drawing/2014/main" id="{00000000-0008-0000-0200-0000BD010000}"/>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46" name="テキスト ボックス 445">
          <a:extLst>
            <a:ext uri="{FF2B5EF4-FFF2-40B4-BE49-F238E27FC236}">
              <a16:creationId xmlns:a16="http://schemas.microsoft.com/office/drawing/2014/main" id="{00000000-0008-0000-0200-0000BE010000}"/>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7" name="直線コネクタ 446">
          <a:extLst>
            <a:ext uri="{FF2B5EF4-FFF2-40B4-BE49-F238E27FC236}">
              <a16:creationId xmlns:a16="http://schemas.microsoft.com/office/drawing/2014/main" id="{00000000-0008-0000-0200-0000BF010000}"/>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48" name="テキスト ボックス 447">
          <a:extLst>
            <a:ext uri="{FF2B5EF4-FFF2-40B4-BE49-F238E27FC236}">
              <a16:creationId xmlns:a16="http://schemas.microsoft.com/office/drawing/2014/main" id="{00000000-0008-0000-0200-0000C0010000}"/>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9" name="直線コネクタ 448">
          <a:extLst>
            <a:ext uri="{FF2B5EF4-FFF2-40B4-BE49-F238E27FC236}">
              <a16:creationId xmlns:a16="http://schemas.microsoft.com/office/drawing/2014/main" id="{00000000-0008-0000-0200-0000C1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0" name="テキスト ボックス 449">
          <a:extLst>
            <a:ext uri="{FF2B5EF4-FFF2-40B4-BE49-F238E27FC236}">
              <a16:creationId xmlns:a16="http://schemas.microsoft.com/office/drawing/2014/main" id="{00000000-0008-0000-0200-0000C2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1" name="【市民会館】&#10;一人当たり面積グラフ枠">
          <a:extLst>
            <a:ext uri="{FF2B5EF4-FFF2-40B4-BE49-F238E27FC236}">
              <a16:creationId xmlns:a16="http://schemas.microsoft.com/office/drawing/2014/main" id="{00000000-0008-0000-0200-0000C3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80772</xdr:rowOff>
    </xdr:from>
    <xdr:to>
      <xdr:col>54</xdr:col>
      <xdr:colOff>189865</xdr:colOff>
      <xdr:row>108</xdr:row>
      <xdr:rowOff>53339</xdr:rowOff>
    </xdr:to>
    <xdr:cxnSp macro="">
      <xdr:nvCxnSpPr>
        <xdr:cNvPr id="452" name="直線コネクタ 451">
          <a:extLst>
            <a:ext uri="{FF2B5EF4-FFF2-40B4-BE49-F238E27FC236}">
              <a16:creationId xmlns:a16="http://schemas.microsoft.com/office/drawing/2014/main" id="{00000000-0008-0000-0200-0000C4010000}"/>
            </a:ext>
          </a:extLst>
        </xdr:cNvPr>
        <xdr:cNvCxnSpPr/>
      </xdr:nvCxnSpPr>
      <xdr:spPr>
        <a:xfrm flipV="1">
          <a:off x="10476865" y="17397222"/>
          <a:ext cx="0" cy="1172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453" name="【市民会館】&#10;一人当たり面積最小値テキスト">
          <a:extLst>
            <a:ext uri="{FF2B5EF4-FFF2-40B4-BE49-F238E27FC236}">
              <a16:creationId xmlns:a16="http://schemas.microsoft.com/office/drawing/2014/main" id="{00000000-0008-0000-0200-0000C5010000}"/>
            </a:ext>
          </a:extLst>
        </xdr:cNvPr>
        <xdr:cNvSpPr txBox="1"/>
      </xdr:nvSpPr>
      <xdr:spPr>
        <a:xfrm>
          <a:off x="10515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454" name="直線コネクタ 453">
          <a:extLst>
            <a:ext uri="{FF2B5EF4-FFF2-40B4-BE49-F238E27FC236}">
              <a16:creationId xmlns:a16="http://schemas.microsoft.com/office/drawing/2014/main" id="{00000000-0008-0000-0200-0000C6010000}"/>
            </a:ext>
          </a:extLst>
        </xdr:cNvPr>
        <xdr:cNvCxnSpPr/>
      </xdr:nvCxnSpPr>
      <xdr:spPr>
        <a:xfrm>
          <a:off x="10388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27449</xdr:rowOff>
    </xdr:from>
    <xdr:ext cx="469744" cy="259045"/>
    <xdr:sp macro="" textlink="">
      <xdr:nvSpPr>
        <xdr:cNvPr id="455" name="【市民会館】&#10;一人当たり面積最大値テキスト">
          <a:extLst>
            <a:ext uri="{FF2B5EF4-FFF2-40B4-BE49-F238E27FC236}">
              <a16:creationId xmlns:a16="http://schemas.microsoft.com/office/drawing/2014/main" id="{00000000-0008-0000-0200-0000C7010000}"/>
            </a:ext>
          </a:extLst>
        </xdr:cNvPr>
        <xdr:cNvSpPr txBox="1"/>
      </xdr:nvSpPr>
      <xdr:spPr>
        <a:xfrm>
          <a:off x="10515600" y="17172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80772</xdr:rowOff>
    </xdr:from>
    <xdr:to>
      <xdr:col>55</xdr:col>
      <xdr:colOff>88900</xdr:colOff>
      <xdr:row>101</xdr:row>
      <xdr:rowOff>80772</xdr:rowOff>
    </xdr:to>
    <xdr:cxnSp macro="">
      <xdr:nvCxnSpPr>
        <xdr:cNvPr id="456" name="直線コネクタ 455">
          <a:extLst>
            <a:ext uri="{FF2B5EF4-FFF2-40B4-BE49-F238E27FC236}">
              <a16:creationId xmlns:a16="http://schemas.microsoft.com/office/drawing/2014/main" id="{00000000-0008-0000-0200-0000C8010000}"/>
            </a:ext>
          </a:extLst>
        </xdr:cNvPr>
        <xdr:cNvCxnSpPr/>
      </xdr:nvCxnSpPr>
      <xdr:spPr>
        <a:xfrm>
          <a:off x="10388600" y="17397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70121</xdr:rowOff>
    </xdr:from>
    <xdr:ext cx="469744" cy="259045"/>
    <xdr:sp macro="" textlink="">
      <xdr:nvSpPr>
        <xdr:cNvPr id="457" name="【市民会館】&#10;一人当たり面積平均値テキスト">
          <a:extLst>
            <a:ext uri="{FF2B5EF4-FFF2-40B4-BE49-F238E27FC236}">
              <a16:creationId xmlns:a16="http://schemas.microsoft.com/office/drawing/2014/main" id="{00000000-0008-0000-0200-0000C9010000}"/>
            </a:ext>
          </a:extLst>
        </xdr:cNvPr>
        <xdr:cNvSpPr txBox="1"/>
      </xdr:nvSpPr>
      <xdr:spPr>
        <a:xfrm>
          <a:off x="10515600" y="182438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91694</xdr:rowOff>
    </xdr:from>
    <xdr:to>
      <xdr:col>55</xdr:col>
      <xdr:colOff>50800</xdr:colOff>
      <xdr:row>107</xdr:row>
      <xdr:rowOff>21844</xdr:rowOff>
    </xdr:to>
    <xdr:sp macro="" textlink="">
      <xdr:nvSpPr>
        <xdr:cNvPr id="458" name="フローチャート: 判断 457">
          <a:extLst>
            <a:ext uri="{FF2B5EF4-FFF2-40B4-BE49-F238E27FC236}">
              <a16:creationId xmlns:a16="http://schemas.microsoft.com/office/drawing/2014/main" id="{00000000-0008-0000-0200-0000CA010000}"/>
            </a:ext>
          </a:extLst>
        </xdr:cNvPr>
        <xdr:cNvSpPr/>
      </xdr:nvSpPr>
      <xdr:spPr>
        <a:xfrm>
          <a:off x="10426700" y="18265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91694</xdr:rowOff>
    </xdr:from>
    <xdr:to>
      <xdr:col>50</xdr:col>
      <xdr:colOff>165100</xdr:colOff>
      <xdr:row>107</xdr:row>
      <xdr:rowOff>21844</xdr:rowOff>
    </xdr:to>
    <xdr:sp macro="" textlink="">
      <xdr:nvSpPr>
        <xdr:cNvPr id="459" name="フローチャート: 判断 458">
          <a:extLst>
            <a:ext uri="{FF2B5EF4-FFF2-40B4-BE49-F238E27FC236}">
              <a16:creationId xmlns:a16="http://schemas.microsoft.com/office/drawing/2014/main" id="{00000000-0008-0000-0200-0000CB010000}"/>
            </a:ext>
          </a:extLst>
        </xdr:cNvPr>
        <xdr:cNvSpPr/>
      </xdr:nvSpPr>
      <xdr:spPr>
        <a:xfrm>
          <a:off x="9588500" y="18265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50546</xdr:rowOff>
    </xdr:from>
    <xdr:to>
      <xdr:col>46</xdr:col>
      <xdr:colOff>38100</xdr:colOff>
      <xdr:row>106</xdr:row>
      <xdr:rowOff>152146</xdr:rowOff>
    </xdr:to>
    <xdr:sp macro="" textlink="">
      <xdr:nvSpPr>
        <xdr:cNvPr id="460" name="フローチャート: 判断 459">
          <a:extLst>
            <a:ext uri="{FF2B5EF4-FFF2-40B4-BE49-F238E27FC236}">
              <a16:creationId xmlns:a16="http://schemas.microsoft.com/office/drawing/2014/main" id="{00000000-0008-0000-0200-0000CC010000}"/>
            </a:ext>
          </a:extLst>
        </xdr:cNvPr>
        <xdr:cNvSpPr/>
      </xdr:nvSpPr>
      <xdr:spPr>
        <a:xfrm>
          <a:off x="8699500" y="18224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48261</xdr:rowOff>
    </xdr:from>
    <xdr:to>
      <xdr:col>41</xdr:col>
      <xdr:colOff>101600</xdr:colOff>
      <xdr:row>106</xdr:row>
      <xdr:rowOff>149861</xdr:rowOff>
    </xdr:to>
    <xdr:sp macro="" textlink="">
      <xdr:nvSpPr>
        <xdr:cNvPr id="461" name="フローチャート: 判断 460">
          <a:extLst>
            <a:ext uri="{FF2B5EF4-FFF2-40B4-BE49-F238E27FC236}">
              <a16:creationId xmlns:a16="http://schemas.microsoft.com/office/drawing/2014/main" id="{00000000-0008-0000-0200-0000CD010000}"/>
            </a:ext>
          </a:extLst>
        </xdr:cNvPr>
        <xdr:cNvSpPr/>
      </xdr:nvSpPr>
      <xdr:spPr>
        <a:xfrm>
          <a:off x="7810500" y="1822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55118</xdr:rowOff>
    </xdr:from>
    <xdr:to>
      <xdr:col>36</xdr:col>
      <xdr:colOff>165100</xdr:colOff>
      <xdr:row>106</xdr:row>
      <xdr:rowOff>156718</xdr:rowOff>
    </xdr:to>
    <xdr:sp macro="" textlink="">
      <xdr:nvSpPr>
        <xdr:cNvPr id="462" name="フローチャート: 判断 461">
          <a:extLst>
            <a:ext uri="{FF2B5EF4-FFF2-40B4-BE49-F238E27FC236}">
              <a16:creationId xmlns:a16="http://schemas.microsoft.com/office/drawing/2014/main" id="{00000000-0008-0000-0200-0000CE010000}"/>
            </a:ext>
          </a:extLst>
        </xdr:cNvPr>
        <xdr:cNvSpPr/>
      </xdr:nvSpPr>
      <xdr:spPr>
        <a:xfrm>
          <a:off x="6921500" y="1822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3" name="テキスト ボックス 462">
          <a:extLst>
            <a:ext uri="{FF2B5EF4-FFF2-40B4-BE49-F238E27FC236}">
              <a16:creationId xmlns:a16="http://schemas.microsoft.com/office/drawing/2014/main" id="{00000000-0008-0000-0200-0000CF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00000000-0008-0000-0200-0000D0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00000000-0008-0000-0200-0000D1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00000000-0008-0000-0200-0000D2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00000000-0008-0000-0200-0000D3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50546</xdr:rowOff>
    </xdr:from>
    <xdr:to>
      <xdr:col>55</xdr:col>
      <xdr:colOff>50800</xdr:colOff>
      <xdr:row>106</xdr:row>
      <xdr:rowOff>152146</xdr:rowOff>
    </xdr:to>
    <xdr:sp macro="" textlink="">
      <xdr:nvSpPr>
        <xdr:cNvPr id="468" name="楕円 467">
          <a:extLst>
            <a:ext uri="{FF2B5EF4-FFF2-40B4-BE49-F238E27FC236}">
              <a16:creationId xmlns:a16="http://schemas.microsoft.com/office/drawing/2014/main" id="{00000000-0008-0000-0200-0000D4010000}"/>
            </a:ext>
          </a:extLst>
        </xdr:cNvPr>
        <xdr:cNvSpPr/>
      </xdr:nvSpPr>
      <xdr:spPr>
        <a:xfrm>
          <a:off x="10426700" y="1822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73423</xdr:rowOff>
    </xdr:from>
    <xdr:ext cx="469744" cy="259045"/>
    <xdr:sp macro="" textlink="">
      <xdr:nvSpPr>
        <xdr:cNvPr id="469" name="【市民会館】&#10;一人当たり面積該当値テキスト">
          <a:extLst>
            <a:ext uri="{FF2B5EF4-FFF2-40B4-BE49-F238E27FC236}">
              <a16:creationId xmlns:a16="http://schemas.microsoft.com/office/drawing/2014/main" id="{00000000-0008-0000-0200-0000D5010000}"/>
            </a:ext>
          </a:extLst>
        </xdr:cNvPr>
        <xdr:cNvSpPr txBox="1"/>
      </xdr:nvSpPr>
      <xdr:spPr>
        <a:xfrm>
          <a:off x="10515600" y="18075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52832</xdr:rowOff>
    </xdr:from>
    <xdr:to>
      <xdr:col>50</xdr:col>
      <xdr:colOff>165100</xdr:colOff>
      <xdr:row>106</xdr:row>
      <xdr:rowOff>154432</xdr:rowOff>
    </xdr:to>
    <xdr:sp macro="" textlink="">
      <xdr:nvSpPr>
        <xdr:cNvPr id="470" name="楕円 469">
          <a:extLst>
            <a:ext uri="{FF2B5EF4-FFF2-40B4-BE49-F238E27FC236}">
              <a16:creationId xmlns:a16="http://schemas.microsoft.com/office/drawing/2014/main" id="{00000000-0008-0000-0200-0000D6010000}"/>
            </a:ext>
          </a:extLst>
        </xdr:cNvPr>
        <xdr:cNvSpPr/>
      </xdr:nvSpPr>
      <xdr:spPr>
        <a:xfrm>
          <a:off x="9588500" y="1822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101346</xdr:rowOff>
    </xdr:from>
    <xdr:to>
      <xdr:col>55</xdr:col>
      <xdr:colOff>0</xdr:colOff>
      <xdr:row>106</xdr:row>
      <xdr:rowOff>103632</xdr:rowOff>
    </xdr:to>
    <xdr:cxnSp macro="">
      <xdr:nvCxnSpPr>
        <xdr:cNvPr id="471" name="直線コネクタ 470">
          <a:extLst>
            <a:ext uri="{FF2B5EF4-FFF2-40B4-BE49-F238E27FC236}">
              <a16:creationId xmlns:a16="http://schemas.microsoft.com/office/drawing/2014/main" id="{00000000-0008-0000-0200-0000D7010000}"/>
            </a:ext>
          </a:extLst>
        </xdr:cNvPr>
        <xdr:cNvCxnSpPr/>
      </xdr:nvCxnSpPr>
      <xdr:spPr>
        <a:xfrm flipV="1">
          <a:off x="9639300" y="18275046"/>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55118</xdr:rowOff>
    </xdr:from>
    <xdr:to>
      <xdr:col>46</xdr:col>
      <xdr:colOff>38100</xdr:colOff>
      <xdr:row>106</xdr:row>
      <xdr:rowOff>156718</xdr:rowOff>
    </xdr:to>
    <xdr:sp macro="" textlink="">
      <xdr:nvSpPr>
        <xdr:cNvPr id="472" name="楕円 471">
          <a:extLst>
            <a:ext uri="{FF2B5EF4-FFF2-40B4-BE49-F238E27FC236}">
              <a16:creationId xmlns:a16="http://schemas.microsoft.com/office/drawing/2014/main" id="{00000000-0008-0000-0200-0000D8010000}"/>
            </a:ext>
          </a:extLst>
        </xdr:cNvPr>
        <xdr:cNvSpPr/>
      </xdr:nvSpPr>
      <xdr:spPr>
        <a:xfrm>
          <a:off x="8699500" y="1822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103632</xdr:rowOff>
    </xdr:from>
    <xdr:to>
      <xdr:col>50</xdr:col>
      <xdr:colOff>114300</xdr:colOff>
      <xdr:row>106</xdr:row>
      <xdr:rowOff>105918</xdr:rowOff>
    </xdr:to>
    <xdr:cxnSp macro="">
      <xdr:nvCxnSpPr>
        <xdr:cNvPr id="473" name="直線コネクタ 472">
          <a:extLst>
            <a:ext uri="{FF2B5EF4-FFF2-40B4-BE49-F238E27FC236}">
              <a16:creationId xmlns:a16="http://schemas.microsoft.com/office/drawing/2014/main" id="{00000000-0008-0000-0200-0000D9010000}"/>
            </a:ext>
          </a:extLst>
        </xdr:cNvPr>
        <xdr:cNvCxnSpPr/>
      </xdr:nvCxnSpPr>
      <xdr:spPr>
        <a:xfrm flipV="1">
          <a:off x="8750300" y="1827733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39115</xdr:rowOff>
    </xdr:from>
    <xdr:to>
      <xdr:col>41</xdr:col>
      <xdr:colOff>101600</xdr:colOff>
      <xdr:row>107</xdr:row>
      <xdr:rowOff>140715</xdr:rowOff>
    </xdr:to>
    <xdr:sp macro="" textlink="">
      <xdr:nvSpPr>
        <xdr:cNvPr id="474" name="楕円 473">
          <a:extLst>
            <a:ext uri="{FF2B5EF4-FFF2-40B4-BE49-F238E27FC236}">
              <a16:creationId xmlns:a16="http://schemas.microsoft.com/office/drawing/2014/main" id="{00000000-0008-0000-0200-0000DA010000}"/>
            </a:ext>
          </a:extLst>
        </xdr:cNvPr>
        <xdr:cNvSpPr/>
      </xdr:nvSpPr>
      <xdr:spPr>
        <a:xfrm>
          <a:off x="7810500" y="1838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105918</xdr:rowOff>
    </xdr:from>
    <xdr:to>
      <xdr:col>45</xdr:col>
      <xdr:colOff>177800</xdr:colOff>
      <xdr:row>107</xdr:row>
      <xdr:rowOff>89915</xdr:rowOff>
    </xdr:to>
    <xdr:cxnSp macro="">
      <xdr:nvCxnSpPr>
        <xdr:cNvPr id="475" name="直線コネクタ 474">
          <a:extLst>
            <a:ext uri="{FF2B5EF4-FFF2-40B4-BE49-F238E27FC236}">
              <a16:creationId xmlns:a16="http://schemas.microsoft.com/office/drawing/2014/main" id="{00000000-0008-0000-0200-0000DB010000}"/>
            </a:ext>
          </a:extLst>
        </xdr:cNvPr>
        <xdr:cNvCxnSpPr/>
      </xdr:nvCxnSpPr>
      <xdr:spPr>
        <a:xfrm flipV="1">
          <a:off x="7861300" y="18279618"/>
          <a:ext cx="889000" cy="155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39115</xdr:rowOff>
    </xdr:from>
    <xdr:to>
      <xdr:col>36</xdr:col>
      <xdr:colOff>165100</xdr:colOff>
      <xdr:row>107</xdr:row>
      <xdr:rowOff>140715</xdr:rowOff>
    </xdr:to>
    <xdr:sp macro="" textlink="">
      <xdr:nvSpPr>
        <xdr:cNvPr id="476" name="楕円 475">
          <a:extLst>
            <a:ext uri="{FF2B5EF4-FFF2-40B4-BE49-F238E27FC236}">
              <a16:creationId xmlns:a16="http://schemas.microsoft.com/office/drawing/2014/main" id="{00000000-0008-0000-0200-0000DC010000}"/>
            </a:ext>
          </a:extLst>
        </xdr:cNvPr>
        <xdr:cNvSpPr/>
      </xdr:nvSpPr>
      <xdr:spPr>
        <a:xfrm>
          <a:off x="6921500" y="1838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89915</xdr:rowOff>
    </xdr:from>
    <xdr:to>
      <xdr:col>41</xdr:col>
      <xdr:colOff>50800</xdr:colOff>
      <xdr:row>107</xdr:row>
      <xdr:rowOff>89915</xdr:rowOff>
    </xdr:to>
    <xdr:cxnSp macro="">
      <xdr:nvCxnSpPr>
        <xdr:cNvPr id="477" name="直線コネクタ 476">
          <a:extLst>
            <a:ext uri="{FF2B5EF4-FFF2-40B4-BE49-F238E27FC236}">
              <a16:creationId xmlns:a16="http://schemas.microsoft.com/office/drawing/2014/main" id="{00000000-0008-0000-0200-0000DD010000}"/>
            </a:ext>
          </a:extLst>
        </xdr:cNvPr>
        <xdr:cNvCxnSpPr/>
      </xdr:nvCxnSpPr>
      <xdr:spPr>
        <a:xfrm>
          <a:off x="6972300" y="184350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12971</xdr:rowOff>
    </xdr:from>
    <xdr:ext cx="469744" cy="259045"/>
    <xdr:sp macro="" textlink="">
      <xdr:nvSpPr>
        <xdr:cNvPr id="478" name="n_1aveValue【市民会館】&#10;一人当たり面積">
          <a:extLst>
            <a:ext uri="{FF2B5EF4-FFF2-40B4-BE49-F238E27FC236}">
              <a16:creationId xmlns:a16="http://schemas.microsoft.com/office/drawing/2014/main" id="{00000000-0008-0000-0200-0000DE010000}"/>
            </a:ext>
          </a:extLst>
        </xdr:cNvPr>
        <xdr:cNvSpPr txBox="1"/>
      </xdr:nvSpPr>
      <xdr:spPr>
        <a:xfrm>
          <a:off x="9391727" y="18358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168673</xdr:rowOff>
    </xdr:from>
    <xdr:ext cx="469744" cy="259045"/>
    <xdr:sp macro="" textlink="">
      <xdr:nvSpPr>
        <xdr:cNvPr id="479" name="n_2aveValue【市民会館】&#10;一人当たり面積">
          <a:extLst>
            <a:ext uri="{FF2B5EF4-FFF2-40B4-BE49-F238E27FC236}">
              <a16:creationId xmlns:a16="http://schemas.microsoft.com/office/drawing/2014/main" id="{00000000-0008-0000-0200-0000DF010000}"/>
            </a:ext>
          </a:extLst>
        </xdr:cNvPr>
        <xdr:cNvSpPr txBox="1"/>
      </xdr:nvSpPr>
      <xdr:spPr>
        <a:xfrm>
          <a:off x="8515427" y="17999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166388</xdr:rowOff>
    </xdr:from>
    <xdr:ext cx="469744" cy="259045"/>
    <xdr:sp macro="" textlink="">
      <xdr:nvSpPr>
        <xdr:cNvPr id="480" name="n_3aveValue【市民会館】&#10;一人当たり面積">
          <a:extLst>
            <a:ext uri="{FF2B5EF4-FFF2-40B4-BE49-F238E27FC236}">
              <a16:creationId xmlns:a16="http://schemas.microsoft.com/office/drawing/2014/main" id="{00000000-0008-0000-0200-0000E0010000}"/>
            </a:ext>
          </a:extLst>
        </xdr:cNvPr>
        <xdr:cNvSpPr txBox="1"/>
      </xdr:nvSpPr>
      <xdr:spPr>
        <a:xfrm>
          <a:off x="7626427" y="1799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1795</xdr:rowOff>
    </xdr:from>
    <xdr:ext cx="469744" cy="259045"/>
    <xdr:sp macro="" textlink="">
      <xdr:nvSpPr>
        <xdr:cNvPr id="481" name="n_4aveValue【市民会館】&#10;一人当たり面積">
          <a:extLst>
            <a:ext uri="{FF2B5EF4-FFF2-40B4-BE49-F238E27FC236}">
              <a16:creationId xmlns:a16="http://schemas.microsoft.com/office/drawing/2014/main" id="{00000000-0008-0000-0200-0000E1010000}"/>
            </a:ext>
          </a:extLst>
        </xdr:cNvPr>
        <xdr:cNvSpPr txBox="1"/>
      </xdr:nvSpPr>
      <xdr:spPr>
        <a:xfrm>
          <a:off x="6737427" y="1800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170959</xdr:rowOff>
    </xdr:from>
    <xdr:ext cx="469744" cy="259045"/>
    <xdr:sp macro="" textlink="">
      <xdr:nvSpPr>
        <xdr:cNvPr id="482" name="n_1mainValue【市民会館】&#10;一人当たり面積">
          <a:extLst>
            <a:ext uri="{FF2B5EF4-FFF2-40B4-BE49-F238E27FC236}">
              <a16:creationId xmlns:a16="http://schemas.microsoft.com/office/drawing/2014/main" id="{00000000-0008-0000-0200-0000E2010000}"/>
            </a:ext>
          </a:extLst>
        </xdr:cNvPr>
        <xdr:cNvSpPr txBox="1"/>
      </xdr:nvSpPr>
      <xdr:spPr>
        <a:xfrm>
          <a:off x="9391727" y="1800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147845</xdr:rowOff>
    </xdr:from>
    <xdr:ext cx="469744" cy="259045"/>
    <xdr:sp macro="" textlink="">
      <xdr:nvSpPr>
        <xdr:cNvPr id="483" name="n_2mainValue【市民会館】&#10;一人当たり面積">
          <a:extLst>
            <a:ext uri="{FF2B5EF4-FFF2-40B4-BE49-F238E27FC236}">
              <a16:creationId xmlns:a16="http://schemas.microsoft.com/office/drawing/2014/main" id="{00000000-0008-0000-0200-0000E3010000}"/>
            </a:ext>
          </a:extLst>
        </xdr:cNvPr>
        <xdr:cNvSpPr txBox="1"/>
      </xdr:nvSpPr>
      <xdr:spPr>
        <a:xfrm>
          <a:off x="8515427" y="18321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131842</xdr:rowOff>
    </xdr:from>
    <xdr:ext cx="469744" cy="259045"/>
    <xdr:sp macro="" textlink="">
      <xdr:nvSpPr>
        <xdr:cNvPr id="484" name="n_3mainValue【市民会館】&#10;一人当たり面積">
          <a:extLst>
            <a:ext uri="{FF2B5EF4-FFF2-40B4-BE49-F238E27FC236}">
              <a16:creationId xmlns:a16="http://schemas.microsoft.com/office/drawing/2014/main" id="{00000000-0008-0000-0200-0000E4010000}"/>
            </a:ext>
          </a:extLst>
        </xdr:cNvPr>
        <xdr:cNvSpPr txBox="1"/>
      </xdr:nvSpPr>
      <xdr:spPr>
        <a:xfrm>
          <a:off x="7626427" y="18476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131842</xdr:rowOff>
    </xdr:from>
    <xdr:ext cx="469744" cy="259045"/>
    <xdr:sp macro="" textlink="">
      <xdr:nvSpPr>
        <xdr:cNvPr id="485" name="n_4mainValue【市民会館】&#10;一人当たり面積">
          <a:extLst>
            <a:ext uri="{FF2B5EF4-FFF2-40B4-BE49-F238E27FC236}">
              <a16:creationId xmlns:a16="http://schemas.microsoft.com/office/drawing/2014/main" id="{00000000-0008-0000-0200-0000E5010000}"/>
            </a:ext>
          </a:extLst>
        </xdr:cNvPr>
        <xdr:cNvSpPr txBox="1"/>
      </xdr:nvSpPr>
      <xdr:spPr>
        <a:xfrm>
          <a:off x="6737427" y="18476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6" name="正方形/長方形 485">
          <a:extLst>
            <a:ext uri="{FF2B5EF4-FFF2-40B4-BE49-F238E27FC236}">
              <a16:creationId xmlns:a16="http://schemas.microsoft.com/office/drawing/2014/main" id="{00000000-0008-0000-0200-0000E6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7" name="正方形/長方形 486">
          <a:extLst>
            <a:ext uri="{FF2B5EF4-FFF2-40B4-BE49-F238E27FC236}">
              <a16:creationId xmlns:a16="http://schemas.microsoft.com/office/drawing/2014/main" id="{00000000-0008-0000-0200-0000E7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8" name="正方形/長方形 487">
          <a:extLst>
            <a:ext uri="{FF2B5EF4-FFF2-40B4-BE49-F238E27FC236}">
              <a16:creationId xmlns:a16="http://schemas.microsoft.com/office/drawing/2014/main" id="{00000000-0008-0000-0200-0000E8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9" name="正方形/長方形 488">
          <a:extLst>
            <a:ext uri="{FF2B5EF4-FFF2-40B4-BE49-F238E27FC236}">
              <a16:creationId xmlns:a16="http://schemas.microsoft.com/office/drawing/2014/main" id="{00000000-0008-0000-0200-0000E9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0" name="正方形/長方形 489">
          <a:extLst>
            <a:ext uri="{FF2B5EF4-FFF2-40B4-BE49-F238E27FC236}">
              <a16:creationId xmlns:a16="http://schemas.microsoft.com/office/drawing/2014/main" id="{00000000-0008-0000-0200-0000EA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1" name="正方形/長方形 490">
          <a:extLst>
            <a:ext uri="{FF2B5EF4-FFF2-40B4-BE49-F238E27FC236}">
              <a16:creationId xmlns:a16="http://schemas.microsoft.com/office/drawing/2014/main" id="{00000000-0008-0000-0200-0000EB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2" name="正方形/長方形 491">
          <a:extLst>
            <a:ext uri="{FF2B5EF4-FFF2-40B4-BE49-F238E27FC236}">
              <a16:creationId xmlns:a16="http://schemas.microsoft.com/office/drawing/2014/main" id="{00000000-0008-0000-0200-0000EC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3" name="正方形/長方形 492">
          <a:extLst>
            <a:ext uri="{FF2B5EF4-FFF2-40B4-BE49-F238E27FC236}">
              <a16:creationId xmlns:a16="http://schemas.microsoft.com/office/drawing/2014/main" id="{00000000-0008-0000-0200-0000ED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4" name="テキスト ボックス 493">
          <a:extLst>
            <a:ext uri="{FF2B5EF4-FFF2-40B4-BE49-F238E27FC236}">
              <a16:creationId xmlns:a16="http://schemas.microsoft.com/office/drawing/2014/main" id="{00000000-0008-0000-0200-0000EE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5" name="直線コネクタ 494">
          <a:extLst>
            <a:ext uri="{FF2B5EF4-FFF2-40B4-BE49-F238E27FC236}">
              <a16:creationId xmlns:a16="http://schemas.microsoft.com/office/drawing/2014/main" id="{00000000-0008-0000-0200-0000EF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6" name="テキスト ボックス 495">
          <a:extLst>
            <a:ext uri="{FF2B5EF4-FFF2-40B4-BE49-F238E27FC236}">
              <a16:creationId xmlns:a16="http://schemas.microsoft.com/office/drawing/2014/main" id="{00000000-0008-0000-0200-0000F0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97" name="直線コネクタ 496">
          <a:extLst>
            <a:ext uri="{FF2B5EF4-FFF2-40B4-BE49-F238E27FC236}">
              <a16:creationId xmlns:a16="http://schemas.microsoft.com/office/drawing/2014/main" id="{00000000-0008-0000-0200-0000F1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98" name="テキスト ボックス 497">
          <a:extLst>
            <a:ext uri="{FF2B5EF4-FFF2-40B4-BE49-F238E27FC236}">
              <a16:creationId xmlns:a16="http://schemas.microsoft.com/office/drawing/2014/main" id="{00000000-0008-0000-0200-0000F2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99" name="直線コネクタ 498">
          <a:extLst>
            <a:ext uri="{FF2B5EF4-FFF2-40B4-BE49-F238E27FC236}">
              <a16:creationId xmlns:a16="http://schemas.microsoft.com/office/drawing/2014/main" id="{00000000-0008-0000-0200-0000F3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0" name="テキスト ボックス 499">
          <a:extLst>
            <a:ext uri="{FF2B5EF4-FFF2-40B4-BE49-F238E27FC236}">
              <a16:creationId xmlns:a16="http://schemas.microsoft.com/office/drawing/2014/main" id="{00000000-0008-0000-0200-0000F4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1" name="直線コネクタ 500">
          <a:extLst>
            <a:ext uri="{FF2B5EF4-FFF2-40B4-BE49-F238E27FC236}">
              <a16:creationId xmlns:a16="http://schemas.microsoft.com/office/drawing/2014/main" id="{00000000-0008-0000-0200-0000F5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2" name="テキスト ボックス 501">
          <a:extLst>
            <a:ext uri="{FF2B5EF4-FFF2-40B4-BE49-F238E27FC236}">
              <a16:creationId xmlns:a16="http://schemas.microsoft.com/office/drawing/2014/main" id="{00000000-0008-0000-0200-0000F6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3" name="直線コネクタ 502">
          <a:extLst>
            <a:ext uri="{FF2B5EF4-FFF2-40B4-BE49-F238E27FC236}">
              <a16:creationId xmlns:a16="http://schemas.microsoft.com/office/drawing/2014/main" id="{00000000-0008-0000-0200-0000F7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4" name="テキスト ボックス 503">
          <a:extLst>
            <a:ext uri="{FF2B5EF4-FFF2-40B4-BE49-F238E27FC236}">
              <a16:creationId xmlns:a16="http://schemas.microsoft.com/office/drawing/2014/main" id="{00000000-0008-0000-0200-0000F8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5" name="直線コネクタ 504">
          <a:extLst>
            <a:ext uri="{FF2B5EF4-FFF2-40B4-BE49-F238E27FC236}">
              <a16:creationId xmlns:a16="http://schemas.microsoft.com/office/drawing/2014/main" id="{00000000-0008-0000-0200-0000F9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06" name="テキスト ボックス 505">
          <a:extLst>
            <a:ext uri="{FF2B5EF4-FFF2-40B4-BE49-F238E27FC236}">
              <a16:creationId xmlns:a16="http://schemas.microsoft.com/office/drawing/2014/main" id="{00000000-0008-0000-0200-0000FA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07" name="直線コネクタ 506">
          <a:extLst>
            <a:ext uri="{FF2B5EF4-FFF2-40B4-BE49-F238E27FC236}">
              <a16:creationId xmlns:a16="http://schemas.microsoft.com/office/drawing/2014/main" id="{00000000-0008-0000-0200-0000FB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08" name="テキスト ボックス 507">
          <a:extLst>
            <a:ext uri="{FF2B5EF4-FFF2-40B4-BE49-F238E27FC236}">
              <a16:creationId xmlns:a16="http://schemas.microsoft.com/office/drawing/2014/main" id="{00000000-0008-0000-0200-0000FC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9" name="直線コネクタ 508">
          <a:extLst>
            <a:ext uri="{FF2B5EF4-FFF2-40B4-BE49-F238E27FC236}">
              <a16:creationId xmlns:a16="http://schemas.microsoft.com/office/drawing/2014/main" id="{00000000-0008-0000-0200-0000FD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0" name="【一般廃棄物処理施設】&#10;有形固定資産減価償却率グラフ枠">
          <a:extLst>
            <a:ext uri="{FF2B5EF4-FFF2-40B4-BE49-F238E27FC236}">
              <a16:creationId xmlns:a16="http://schemas.microsoft.com/office/drawing/2014/main" id="{00000000-0008-0000-0200-0000FE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33746</xdr:rowOff>
    </xdr:from>
    <xdr:to>
      <xdr:col>85</xdr:col>
      <xdr:colOff>126364</xdr:colOff>
      <xdr:row>42</xdr:row>
      <xdr:rowOff>19050</xdr:rowOff>
    </xdr:to>
    <xdr:cxnSp macro="">
      <xdr:nvCxnSpPr>
        <xdr:cNvPr id="511" name="直線コネクタ 510">
          <a:extLst>
            <a:ext uri="{FF2B5EF4-FFF2-40B4-BE49-F238E27FC236}">
              <a16:creationId xmlns:a16="http://schemas.microsoft.com/office/drawing/2014/main" id="{00000000-0008-0000-0200-0000FF010000}"/>
            </a:ext>
          </a:extLst>
        </xdr:cNvPr>
        <xdr:cNvCxnSpPr/>
      </xdr:nvCxnSpPr>
      <xdr:spPr>
        <a:xfrm flipV="1">
          <a:off x="16318864" y="5863046"/>
          <a:ext cx="0" cy="1356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22877</xdr:rowOff>
    </xdr:from>
    <xdr:ext cx="405111" cy="259045"/>
    <xdr:sp macro="" textlink="">
      <xdr:nvSpPr>
        <xdr:cNvPr id="512" name="【一般廃棄物処理施設】&#10;有形固定資産減価償却率最小値テキスト">
          <a:extLst>
            <a:ext uri="{FF2B5EF4-FFF2-40B4-BE49-F238E27FC236}">
              <a16:creationId xmlns:a16="http://schemas.microsoft.com/office/drawing/2014/main" id="{00000000-0008-0000-0200-000000020000}"/>
            </a:ext>
          </a:extLst>
        </xdr:cNvPr>
        <xdr:cNvSpPr txBox="1"/>
      </xdr:nvSpPr>
      <xdr:spPr>
        <a:xfrm>
          <a:off x="16357600" y="722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19050</xdr:rowOff>
    </xdr:from>
    <xdr:to>
      <xdr:col>86</xdr:col>
      <xdr:colOff>25400</xdr:colOff>
      <xdr:row>42</xdr:row>
      <xdr:rowOff>19050</xdr:rowOff>
    </xdr:to>
    <xdr:cxnSp macro="">
      <xdr:nvCxnSpPr>
        <xdr:cNvPr id="513" name="直線コネクタ 512">
          <a:extLst>
            <a:ext uri="{FF2B5EF4-FFF2-40B4-BE49-F238E27FC236}">
              <a16:creationId xmlns:a16="http://schemas.microsoft.com/office/drawing/2014/main" id="{00000000-0008-0000-0200-000001020000}"/>
            </a:ext>
          </a:extLst>
        </xdr:cNvPr>
        <xdr:cNvCxnSpPr/>
      </xdr:nvCxnSpPr>
      <xdr:spPr>
        <a:xfrm>
          <a:off x="16230600" y="721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151873</xdr:rowOff>
    </xdr:from>
    <xdr:ext cx="405111" cy="259045"/>
    <xdr:sp macro="" textlink="">
      <xdr:nvSpPr>
        <xdr:cNvPr id="514" name="【一般廃棄物処理施設】&#10;有形固定資産減価償却率最大値テキスト">
          <a:extLst>
            <a:ext uri="{FF2B5EF4-FFF2-40B4-BE49-F238E27FC236}">
              <a16:creationId xmlns:a16="http://schemas.microsoft.com/office/drawing/2014/main" id="{00000000-0008-0000-0200-000002020000}"/>
            </a:ext>
          </a:extLst>
        </xdr:cNvPr>
        <xdr:cNvSpPr txBox="1"/>
      </xdr:nvSpPr>
      <xdr:spPr>
        <a:xfrm>
          <a:off x="16357600" y="5638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33746</xdr:rowOff>
    </xdr:from>
    <xdr:to>
      <xdr:col>86</xdr:col>
      <xdr:colOff>25400</xdr:colOff>
      <xdr:row>34</xdr:row>
      <xdr:rowOff>33746</xdr:rowOff>
    </xdr:to>
    <xdr:cxnSp macro="">
      <xdr:nvCxnSpPr>
        <xdr:cNvPr id="515" name="直線コネクタ 514">
          <a:extLst>
            <a:ext uri="{FF2B5EF4-FFF2-40B4-BE49-F238E27FC236}">
              <a16:creationId xmlns:a16="http://schemas.microsoft.com/office/drawing/2014/main" id="{00000000-0008-0000-0200-000003020000}"/>
            </a:ext>
          </a:extLst>
        </xdr:cNvPr>
        <xdr:cNvCxnSpPr/>
      </xdr:nvCxnSpPr>
      <xdr:spPr>
        <a:xfrm>
          <a:off x="16230600" y="5863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105064</xdr:rowOff>
    </xdr:from>
    <xdr:ext cx="405111" cy="259045"/>
    <xdr:sp macro="" textlink="">
      <xdr:nvSpPr>
        <xdr:cNvPr id="516" name="【一般廃棄物処理施設】&#10;有形固定資産減価償却率平均値テキスト">
          <a:extLst>
            <a:ext uri="{FF2B5EF4-FFF2-40B4-BE49-F238E27FC236}">
              <a16:creationId xmlns:a16="http://schemas.microsoft.com/office/drawing/2014/main" id="{00000000-0008-0000-0200-000004020000}"/>
            </a:ext>
          </a:extLst>
        </xdr:cNvPr>
        <xdr:cNvSpPr txBox="1"/>
      </xdr:nvSpPr>
      <xdr:spPr>
        <a:xfrm>
          <a:off x="16357600" y="66201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126637</xdr:rowOff>
    </xdr:from>
    <xdr:to>
      <xdr:col>85</xdr:col>
      <xdr:colOff>177800</xdr:colOff>
      <xdr:row>39</xdr:row>
      <xdr:rowOff>56787</xdr:rowOff>
    </xdr:to>
    <xdr:sp macro="" textlink="">
      <xdr:nvSpPr>
        <xdr:cNvPr id="517" name="フローチャート: 判断 516">
          <a:extLst>
            <a:ext uri="{FF2B5EF4-FFF2-40B4-BE49-F238E27FC236}">
              <a16:creationId xmlns:a16="http://schemas.microsoft.com/office/drawing/2014/main" id="{00000000-0008-0000-0200-000005020000}"/>
            </a:ext>
          </a:extLst>
        </xdr:cNvPr>
        <xdr:cNvSpPr/>
      </xdr:nvSpPr>
      <xdr:spPr>
        <a:xfrm>
          <a:off x="16268700" y="664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123372</xdr:rowOff>
    </xdr:from>
    <xdr:to>
      <xdr:col>81</xdr:col>
      <xdr:colOff>101600</xdr:colOff>
      <xdr:row>39</xdr:row>
      <xdr:rowOff>53522</xdr:rowOff>
    </xdr:to>
    <xdr:sp macro="" textlink="">
      <xdr:nvSpPr>
        <xdr:cNvPr id="518" name="フローチャート: 判断 517">
          <a:extLst>
            <a:ext uri="{FF2B5EF4-FFF2-40B4-BE49-F238E27FC236}">
              <a16:creationId xmlns:a16="http://schemas.microsoft.com/office/drawing/2014/main" id="{00000000-0008-0000-0200-000006020000}"/>
            </a:ext>
          </a:extLst>
        </xdr:cNvPr>
        <xdr:cNvSpPr/>
      </xdr:nvSpPr>
      <xdr:spPr>
        <a:xfrm>
          <a:off x="15430500"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116840</xdr:rowOff>
    </xdr:from>
    <xdr:to>
      <xdr:col>76</xdr:col>
      <xdr:colOff>165100</xdr:colOff>
      <xdr:row>39</xdr:row>
      <xdr:rowOff>46990</xdr:rowOff>
    </xdr:to>
    <xdr:sp macro="" textlink="">
      <xdr:nvSpPr>
        <xdr:cNvPr id="519" name="フローチャート: 判断 518">
          <a:extLst>
            <a:ext uri="{FF2B5EF4-FFF2-40B4-BE49-F238E27FC236}">
              <a16:creationId xmlns:a16="http://schemas.microsoft.com/office/drawing/2014/main" id="{00000000-0008-0000-0200-000007020000}"/>
            </a:ext>
          </a:extLst>
        </xdr:cNvPr>
        <xdr:cNvSpPr/>
      </xdr:nvSpPr>
      <xdr:spPr>
        <a:xfrm>
          <a:off x="14541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39</xdr:row>
      <xdr:rowOff>27033</xdr:rowOff>
    </xdr:from>
    <xdr:to>
      <xdr:col>72</xdr:col>
      <xdr:colOff>38100</xdr:colOff>
      <xdr:row>39</xdr:row>
      <xdr:rowOff>128633</xdr:rowOff>
    </xdr:to>
    <xdr:sp macro="" textlink="">
      <xdr:nvSpPr>
        <xdr:cNvPr id="520" name="フローチャート: 判断 519">
          <a:extLst>
            <a:ext uri="{FF2B5EF4-FFF2-40B4-BE49-F238E27FC236}">
              <a16:creationId xmlns:a16="http://schemas.microsoft.com/office/drawing/2014/main" id="{00000000-0008-0000-0200-000008020000}"/>
            </a:ext>
          </a:extLst>
        </xdr:cNvPr>
        <xdr:cNvSpPr/>
      </xdr:nvSpPr>
      <xdr:spPr>
        <a:xfrm>
          <a:off x="13652500" y="671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159294</xdr:rowOff>
    </xdr:from>
    <xdr:to>
      <xdr:col>67</xdr:col>
      <xdr:colOff>101600</xdr:colOff>
      <xdr:row>39</xdr:row>
      <xdr:rowOff>89444</xdr:rowOff>
    </xdr:to>
    <xdr:sp macro="" textlink="">
      <xdr:nvSpPr>
        <xdr:cNvPr id="521" name="フローチャート: 判断 520">
          <a:extLst>
            <a:ext uri="{FF2B5EF4-FFF2-40B4-BE49-F238E27FC236}">
              <a16:creationId xmlns:a16="http://schemas.microsoft.com/office/drawing/2014/main" id="{00000000-0008-0000-0200-000009020000}"/>
            </a:ext>
          </a:extLst>
        </xdr:cNvPr>
        <xdr:cNvSpPr/>
      </xdr:nvSpPr>
      <xdr:spPr>
        <a:xfrm>
          <a:off x="127635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00000000-0008-0000-0200-00000A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00000000-0008-0000-0200-00000B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00000000-0008-0000-0200-00000C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00000000-0008-0000-0200-00000D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00000000-0008-0000-0200-00000E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23767</xdr:rowOff>
    </xdr:from>
    <xdr:to>
      <xdr:col>85</xdr:col>
      <xdr:colOff>177800</xdr:colOff>
      <xdr:row>37</xdr:row>
      <xdr:rowOff>125367</xdr:rowOff>
    </xdr:to>
    <xdr:sp macro="" textlink="">
      <xdr:nvSpPr>
        <xdr:cNvPr id="527" name="楕円 526">
          <a:extLst>
            <a:ext uri="{FF2B5EF4-FFF2-40B4-BE49-F238E27FC236}">
              <a16:creationId xmlns:a16="http://schemas.microsoft.com/office/drawing/2014/main" id="{00000000-0008-0000-0200-00000F020000}"/>
            </a:ext>
          </a:extLst>
        </xdr:cNvPr>
        <xdr:cNvSpPr/>
      </xdr:nvSpPr>
      <xdr:spPr>
        <a:xfrm>
          <a:off x="16268700" y="636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46644</xdr:rowOff>
    </xdr:from>
    <xdr:ext cx="405111" cy="259045"/>
    <xdr:sp macro="" textlink="">
      <xdr:nvSpPr>
        <xdr:cNvPr id="528" name="【一般廃棄物処理施設】&#10;有形固定資産減価償却率該当値テキスト">
          <a:extLst>
            <a:ext uri="{FF2B5EF4-FFF2-40B4-BE49-F238E27FC236}">
              <a16:creationId xmlns:a16="http://schemas.microsoft.com/office/drawing/2014/main" id="{00000000-0008-0000-0200-000010020000}"/>
            </a:ext>
          </a:extLst>
        </xdr:cNvPr>
        <xdr:cNvSpPr txBox="1"/>
      </xdr:nvSpPr>
      <xdr:spPr>
        <a:xfrm>
          <a:off x="16357600" y="62188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136434</xdr:rowOff>
    </xdr:from>
    <xdr:to>
      <xdr:col>81</xdr:col>
      <xdr:colOff>101600</xdr:colOff>
      <xdr:row>37</xdr:row>
      <xdr:rowOff>66584</xdr:rowOff>
    </xdr:to>
    <xdr:sp macro="" textlink="">
      <xdr:nvSpPr>
        <xdr:cNvPr id="529" name="楕円 528">
          <a:extLst>
            <a:ext uri="{FF2B5EF4-FFF2-40B4-BE49-F238E27FC236}">
              <a16:creationId xmlns:a16="http://schemas.microsoft.com/office/drawing/2014/main" id="{00000000-0008-0000-0200-000011020000}"/>
            </a:ext>
          </a:extLst>
        </xdr:cNvPr>
        <xdr:cNvSpPr/>
      </xdr:nvSpPr>
      <xdr:spPr>
        <a:xfrm>
          <a:off x="15430500" y="630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15784</xdr:rowOff>
    </xdr:from>
    <xdr:to>
      <xdr:col>85</xdr:col>
      <xdr:colOff>127000</xdr:colOff>
      <xdr:row>37</xdr:row>
      <xdr:rowOff>74567</xdr:rowOff>
    </xdr:to>
    <xdr:cxnSp macro="">
      <xdr:nvCxnSpPr>
        <xdr:cNvPr id="530" name="直線コネクタ 529">
          <a:extLst>
            <a:ext uri="{FF2B5EF4-FFF2-40B4-BE49-F238E27FC236}">
              <a16:creationId xmlns:a16="http://schemas.microsoft.com/office/drawing/2014/main" id="{00000000-0008-0000-0200-000012020000}"/>
            </a:ext>
          </a:extLst>
        </xdr:cNvPr>
        <xdr:cNvCxnSpPr/>
      </xdr:nvCxnSpPr>
      <xdr:spPr>
        <a:xfrm>
          <a:off x="15481300" y="6359434"/>
          <a:ext cx="8382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121739</xdr:rowOff>
    </xdr:from>
    <xdr:to>
      <xdr:col>76</xdr:col>
      <xdr:colOff>165100</xdr:colOff>
      <xdr:row>37</xdr:row>
      <xdr:rowOff>51889</xdr:rowOff>
    </xdr:to>
    <xdr:sp macro="" textlink="">
      <xdr:nvSpPr>
        <xdr:cNvPr id="531" name="楕円 530">
          <a:extLst>
            <a:ext uri="{FF2B5EF4-FFF2-40B4-BE49-F238E27FC236}">
              <a16:creationId xmlns:a16="http://schemas.microsoft.com/office/drawing/2014/main" id="{00000000-0008-0000-0200-000013020000}"/>
            </a:ext>
          </a:extLst>
        </xdr:cNvPr>
        <xdr:cNvSpPr/>
      </xdr:nvSpPr>
      <xdr:spPr>
        <a:xfrm>
          <a:off x="14541500" y="6293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1089</xdr:rowOff>
    </xdr:from>
    <xdr:to>
      <xdr:col>81</xdr:col>
      <xdr:colOff>50800</xdr:colOff>
      <xdr:row>37</xdr:row>
      <xdr:rowOff>15784</xdr:rowOff>
    </xdr:to>
    <xdr:cxnSp macro="">
      <xdr:nvCxnSpPr>
        <xdr:cNvPr id="532" name="直線コネクタ 531">
          <a:extLst>
            <a:ext uri="{FF2B5EF4-FFF2-40B4-BE49-F238E27FC236}">
              <a16:creationId xmlns:a16="http://schemas.microsoft.com/office/drawing/2014/main" id="{00000000-0008-0000-0200-000014020000}"/>
            </a:ext>
          </a:extLst>
        </xdr:cNvPr>
        <xdr:cNvCxnSpPr/>
      </xdr:nvCxnSpPr>
      <xdr:spPr>
        <a:xfrm>
          <a:off x="14592300" y="6344739"/>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56424</xdr:rowOff>
    </xdr:from>
    <xdr:to>
      <xdr:col>72</xdr:col>
      <xdr:colOff>38100</xdr:colOff>
      <xdr:row>36</xdr:row>
      <xdr:rowOff>158024</xdr:rowOff>
    </xdr:to>
    <xdr:sp macro="" textlink="">
      <xdr:nvSpPr>
        <xdr:cNvPr id="533" name="楕円 532">
          <a:extLst>
            <a:ext uri="{FF2B5EF4-FFF2-40B4-BE49-F238E27FC236}">
              <a16:creationId xmlns:a16="http://schemas.microsoft.com/office/drawing/2014/main" id="{00000000-0008-0000-0200-000015020000}"/>
            </a:ext>
          </a:extLst>
        </xdr:cNvPr>
        <xdr:cNvSpPr/>
      </xdr:nvSpPr>
      <xdr:spPr>
        <a:xfrm>
          <a:off x="13652500" y="6228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107224</xdr:rowOff>
    </xdr:from>
    <xdr:to>
      <xdr:col>76</xdr:col>
      <xdr:colOff>114300</xdr:colOff>
      <xdr:row>37</xdr:row>
      <xdr:rowOff>1089</xdr:rowOff>
    </xdr:to>
    <xdr:cxnSp macro="">
      <xdr:nvCxnSpPr>
        <xdr:cNvPr id="534" name="直線コネクタ 533">
          <a:extLst>
            <a:ext uri="{FF2B5EF4-FFF2-40B4-BE49-F238E27FC236}">
              <a16:creationId xmlns:a16="http://schemas.microsoft.com/office/drawing/2014/main" id="{00000000-0008-0000-0200-000016020000}"/>
            </a:ext>
          </a:extLst>
        </xdr:cNvPr>
        <xdr:cNvCxnSpPr/>
      </xdr:nvCxnSpPr>
      <xdr:spPr>
        <a:xfrm>
          <a:off x="13703300" y="6279424"/>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165826</xdr:rowOff>
    </xdr:from>
    <xdr:to>
      <xdr:col>67</xdr:col>
      <xdr:colOff>101600</xdr:colOff>
      <xdr:row>36</xdr:row>
      <xdr:rowOff>95976</xdr:rowOff>
    </xdr:to>
    <xdr:sp macro="" textlink="">
      <xdr:nvSpPr>
        <xdr:cNvPr id="535" name="楕円 534">
          <a:extLst>
            <a:ext uri="{FF2B5EF4-FFF2-40B4-BE49-F238E27FC236}">
              <a16:creationId xmlns:a16="http://schemas.microsoft.com/office/drawing/2014/main" id="{00000000-0008-0000-0200-000017020000}"/>
            </a:ext>
          </a:extLst>
        </xdr:cNvPr>
        <xdr:cNvSpPr/>
      </xdr:nvSpPr>
      <xdr:spPr>
        <a:xfrm>
          <a:off x="12763500" y="6166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45176</xdr:rowOff>
    </xdr:from>
    <xdr:to>
      <xdr:col>71</xdr:col>
      <xdr:colOff>177800</xdr:colOff>
      <xdr:row>36</xdr:row>
      <xdr:rowOff>107224</xdr:rowOff>
    </xdr:to>
    <xdr:cxnSp macro="">
      <xdr:nvCxnSpPr>
        <xdr:cNvPr id="536" name="直線コネクタ 535">
          <a:extLst>
            <a:ext uri="{FF2B5EF4-FFF2-40B4-BE49-F238E27FC236}">
              <a16:creationId xmlns:a16="http://schemas.microsoft.com/office/drawing/2014/main" id="{00000000-0008-0000-0200-000018020000}"/>
            </a:ext>
          </a:extLst>
        </xdr:cNvPr>
        <xdr:cNvCxnSpPr/>
      </xdr:nvCxnSpPr>
      <xdr:spPr>
        <a:xfrm>
          <a:off x="12814300" y="6217376"/>
          <a:ext cx="8890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44649</xdr:rowOff>
    </xdr:from>
    <xdr:ext cx="405111" cy="259045"/>
    <xdr:sp macro="" textlink="">
      <xdr:nvSpPr>
        <xdr:cNvPr id="537" name="n_1aveValue【一般廃棄物処理施設】&#10;有形固定資産減価償却率">
          <a:extLst>
            <a:ext uri="{FF2B5EF4-FFF2-40B4-BE49-F238E27FC236}">
              <a16:creationId xmlns:a16="http://schemas.microsoft.com/office/drawing/2014/main" id="{00000000-0008-0000-0200-000019020000}"/>
            </a:ext>
          </a:extLst>
        </xdr:cNvPr>
        <xdr:cNvSpPr txBox="1"/>
      </xdr:nvSpPr>
      <xdr:spPr>
        <a:xfrm>
          <a:off x="15266044" y="673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38117</xdr:rowOff>
    </xdr:from>
    <xdr:ext cx="405111" cy="259045"/>
    <xdr:sp macro="" textlink="">
      <xdr:nvSpPr>
        <xdr:cNvPr id="538" name="n_2aveValue【一般廃棄物処理施設】&#10;有形固定資産減価償却率">
          <a:extLst>
            <a:ext uri="{FF2B5EF4-FFF2-40B4-BE49-F238E27FC236}">
              <a16:creationId xmlns:a16="http://schemas.microsoft.com/office/drawing/2014/main" id="{00000000-0008-0000-0200-00001A020000}"/>
            </a:ext>
          </a:extLst>
        </xdr:cNvPr>
        <xdr:cNvSpPr txBox="1"/>
      </xdr:nvSpPr>
      <xdr:spPr>
        <a:xfrm>
          <a:off x="14389744" y="672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119760</xdr:rowOff>
    </xdr:from>
    <xdr:ext cx="405111" cy="259045"/>
    <xdr:sp macro="" textlink="">
      <xdr:nvSpPr>
        <xdr:cNvPr id="539" name="n_3aveValue【一般廃棄物処理施設】&#10;有形固定資産減価償却率">
          <a:extLst>
            <a:ext uri="{FF2B5EF4-FFF2-40B4-BE49-F238E27FC236}">
              <a16:creationId xmlns:a16="http://schemas.microsoft.com/office/drawing/2014/main" id="{00000000-0008-0000-0200-00001B020000}"/>
            </a:ext>
          </a:extLst>
        </xdr:cNvPr>
        <xdr:cNvSpPr txBox="1"/>
      </xdr:nvSpPr>
      <xdr:spPr>
        <a:xfrm>
          <a:off x="13500744" y="6806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80571</xdr:rowOff>
    </xdr:from>
    <xdr:ext cx="405111" cy="259045"/>
    <xdr:sp macro="" textlink="">
      <xdr:nvSpPr>
        <xdr:cNvPr id="540" name="n_4aveValue【一般廃棄物処理施設】&#10;有形固定資産減価償却率">
          <a:extLst>
            <a:ext uri="{FF2B5EF4-FFF2-40B4-BE49-F238E27FC236}">
              <a16:creationId xmlns:a16="http://schemas.microsoft.com/office/drawing/2014/main" id="{00000000-0008-0000-0200-00001C020000}"/>
            </a:ext>
          </a:extLst>
        </xdr:cNvPr>
        <xdr:cNvSpPr txBox="1"/>
      </xdr:nvSpPr>
      <xdr:spPr>
        <a:xfrm>
          <a:off x="12611744" y="676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83111</xdr:rowOff>
    </xdr:from>
    <xdr:ext cx="405111" cy="259045"/>
    <xdr:sp macro="" textlink="">
      <xdr:nvSpPr>
        <xdr:cNvPr id="541" name="n_1mainValue【一般廃棄物処理施設】&#10;有形固定資産減価償却率">
          <a:extLst>
            <a:ext uri="{FF2B5EF4-FFF2-40B4-BE49-F238E27FC236}">
              <a16:creationId xmlns:a16="http://schemas.microsoft.com/office/drawing/2014/main" id="{00000000-0008-0000-0200-00001D020000}"/>
            </a:ext>
          </a:extLst>
        </xdr:cNvPr>
        <xdr:cNvSpPr txBox="1"/>
      </xdr:nvSpPr>
      <xdr:spPr>
        <a:xfrm>
          <a:off x="15266044" y="6083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68416</xdr:rowOff>
    </xdr:from>
    <xdr:ext cx="405111" cy="259045"/>
    <xdr:sp macro="" textlink="">
      <xdr:nvSpPr>
        <xdr:cNvPr id="542" name="n_2mainValue【一般廃棄物処理施設】&#10;有形固定資産減価償却率">
          <a:extLst>
            <a:ext uri="{FF2B5EF4-FFF2-40B4-BE49-F238E27FC236}">
              <a16:creationId xmlns:a16="http://schemas.microsoft.com/office/drawing/2014/main" id="{00000000-0008-0000-0200-00001E020000}"/>
            </a:ext>
          </a:extLst>
        </xdr:cNvPr>
        <xdr:cNvSpPr txBox="1"/>
      </xdr:nvSpPr>
      <xdr:spPr>
        <a:xfrm>
          <a:off x="14389744" y="6069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3101</xdr:rowOff>
    </xdr:from>
    <xdr:ext cx="405111" cy="259045"/>
    <xdr:sp macro="" textlink="">
      <xdr:nvSpPr>
        <xdr:cNvPr id="543" name="n_3mainValue【一般廃棄物処理施設】&#10;有形固定資産減価償却率">
          <a:extLst>
            <a:ext uri="{FF2B5EF4-FFF2-40B4-BE49-F238E27FC236}">
              <a16:creationId xmlns:a16="http://schemas.microsoft.com/office/drawing/2014/main" id="{00000000-0008-0000-0200-00001F020000}"/>
            </a:ext>
          </a:extLst>
        </xdr:cNvPr>
        <xdr:cNvSpPr txBox="1"/>
      </xdr:nvSpPr>
      <xdr:spPr>
        <a:xfrm>
          <a:off x="13500744" y="6003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112503</xdr:rowOff>
    </xdr:from>
    <xdr:ext cx="405111" cy="259045"/>
    <xdr:sp macro="" textlink="">
      <xdr:nvSpPr>
        <xdr:cNvPr id="544" name="n_4mainValue【一般廃棄物処理施設】&#10;有形固定資産減価償却率">
          <a:extLst>
            <a:ext uri="{FF2B5EF4-FFF2-40B4-BE49-F238E27FC236}">
              <a16:creationId xmlns:a16="http://schemas.microsoft.com/office/drawing/2014/main" id="{00000000-0008-0000-0200-000020020000}"/>
            </a:ext>
          </a:extLst>
        </xdr:cNvPr>
        <xdr:cNvSpPr txBox="1"/>
      </xdr:nvSpPr>
      <xdr:spPr>
        <a:xfrm>
          <a:off x="12611744" y="5941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5" name="正方形/長方形 544">
          <a:extLst>
            <a:ext uri="{FF2B5EF4-FFF2-40B4-BE49-F238E27FC236}">
              <a16:creationId xmlns:a16="http://schemas.microsoft.com/office/drawing/2014/main" id="{00000000-0008-0000-0200-000021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6" name="正方形/長方形 545">
          <a:extLst>
            <a:ext uri="{FF2B5EF4-FFF2-40B4-BE49-F238E27FC236}">
              <a16:creationId xmlns:a16="http://schemas.microsoft.com/office/drawing/2014/main" id="{00000000-0008-0000-0200-000022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7" name="正方形/長方形 546">
          <a:extLst>
            <a:ext uri="{FF2B5EF4-FFF2-40B4-BE49-F238E27FC236}">
              <a16:creationId xmlns:a16="http://schemas.microsoft.com/office/drawing/2014/main" id="{00000000-0008-0000-0200-000023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8" name="正方形/長方形 547">
          <a:extLst>
            <a:ext uri="{FF2B5EF4-FFF2-40B4-BE49-F238E27FC236}">
              <a16:creationId xmlns:a16="http://schemas.microsoft.com/office/drawing/2014/main" id="{00000000-0008-0000-0200-000024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9" name="正方形/長方形 548">
          <a:extLst>
            <a:ext uri="{FF2B5EF4-FFF2-40B4-BE49-F238E27FC236}">
              <a16:creationId xmlns:a16="http://schemas.microsoft.com/office/drawing/2014/main" id="{00000000-0008-0000-0200-000025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0" name="正方形/長方形 549">
          <a:extLst>
            <a:ext uri="{FF2B5EF4-FFF2-40B4-BE49-F238E27FC236}">
              <a16:creationId xmlns:a16="http://schemas.microsoft.com/office/drawing/2014/main" id="{00000000-0008-0000-0200-000026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1" name="正方形/長方形 550">
          <a:extLst>
            <a:ext uri="{FF2B5EF4-FFF2-40B4-BE49-F238E27FC236}">
              <a16:creationId xmlns:a16="http://schemas.microsoft.com/office/drawing/2014/main" id="{00000000-0008-0000-0200-000027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2" name="正方形/長方形 551">
          <a:extLst>
            <a:ext uri="{FF2B5EF4-FFF2-40B4-BE49-F238E27FC236}">
              <a16:creationId xmlns:a16="http://schemas.microsoft.com/office/drawing/2014/main" id="{00000000-0008-0000-0200-000028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3" name="テキスト ボックス 552">
          <a:extLst>
            <a:ext uri="{FF2B5EF4-FFF2-40B4-BE49-F238E27FC236}">
              <a16:creationId xmlns:a16="http://schemas.microsoft.com/office/drawing/2014/main" id="{00000000-0008-0000-0200-000029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4" name="直線コネクタ 553">
          <a:extLst>
            <a:ext uri="{FF2B5EF4-FFF2-40B4-BE49-F238E27FC236}">
              <a16:creationId xmlns:a16="http://schemas.microsoft.com/office/drawing/2014/main" id="{00000000-0008-0000-0200-00002A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5" name="直線コネクタ 554">
          <a:extLst>
            <a:ext uri="{FF2B5EF4-FFF2-40B4-BE49-F238E27FC236}">
              <a16:creationId xmlns:a16="http://schemas.microsoft.com/office/drawing/2014/main" id="{00000000-0008-0000-0200-00002B02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6" name="テキスト ボックス 555">
          <a:extLst>
            <a:ext uri="{FF2B5EF4-FFF2-40B4-BE49-F238E27FC236}">
              <a16:creationId xmlns:a16="http://schemas.microsoft.com/office/drawing/2014/main" id="{00000000-0008-0000-0200-00002C02000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7" name="直線コネクタ 556">
          <a:extLst>
            <a:ext uri="{FF2B5EF4-FFF2-40B4-BE49-F238E27FC236}">
              <a16:creationId xmlns:a16="http://schemas.microsoft.com/office/drawing/2014/main" id="{00000000-0008-0000-0200-00002D02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58" name="テキスト ボックス 557">
          <a:extLst>
            <a:ext uri="{FF2B5EF4-FFF2-40B4-BE49-F238E27FC236}">
              <a16:creationId xmlns:a16="http://schemas.microsoft.com/office/drawing/2014/main" id="{00000000-0008-0000-0200-00002E020000}"/>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9" name="直線コネクタ 558">
          <a:extLst>
            <a:ext uri="{FF2B5EF4-FFF2-40B4-BE49-F238E27FC236}">
              <a16:creationId xmlns:a16="http://schemas.microsoft.com/office/drawing/2014/main" id="{00000000-0008-0000-0200-00002F02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0" name="テキスト ボックス 559">
          <a:extLst>
            <a:ext uri="{FF2B5EF4-FFF2-40B4-BE49-F238E27FC236}">
              <a16:creationId xmlns:a16="http://schemas.microsoft.com/office/drawing/2014/main" id="{00000000-0008-0000-0200-00003002000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1" name="直線コネクタ 560">
          <a:extLst>
            <a:ext uri="{FF2B5EF4-FFF2-40B4-BE49-F238E27FC236}">
              <a16:creationId xmlns:a16="http://schemas.microsoft.com/office/drawing/2014/main" id="{00000000-0008-0000-0200-00003102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2" name="テキスト ボックス 561">
          <a:extLst>
            <a:ext uri="{FF2B5EF4-FFF2-40B4-BE49-F238E27FC236}">
              <a16:creationId xmlns:a16="http://schemas.microsoft.com/office/drawing/2014/main" id="{00000000-0008-0000-0200-000032020000}"/>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3" name="直線コネクタ 562">
          <a:extLst>
            <a:ext uri="{FF2B5EF4-FFF2-40B4-BE49-F238E27FC236}">
              <a16:creationId xmlns:a16="http://schemas.microsoft.com/office/drawing/2014/main" id="{00000000-0008-0000-0200-00003302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4" name="テキスト ボックス 563">
          <a:extLst>
            <a:ext uri="{FF2B5EF4-FFF2-40B4-BE49-F238E27FC236}">
              <a16:creationId xmlns:a16="http://schemas.microsoft.com/office/drawing/2014/main" id="{00000000-0008-0000-0200-000034020000}"/>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5" name="直線コネクタ 564">
          <a:extLst>
            <a:ext uri="{FF2B5EF4-FFF2-40B4-BE49-F238E27FC236}">
              <a16:creationId xmlns:a16="http://schemas.microsoft.com/office/drawing/2014/main" id="{00000000-0008-0000-0200-000035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66" name="テキスト ボックス 565">
          <a:extLst>
            <a:ext uri="{FF2B5EF4-FFF2-40B4-BE49-F238E27FC236}">
              <a16:creationId xmlns:a16="http://schemas.microsoft.com/office/drawing/2014/main" id="{00000000-0008-0000-0200-000036020000}"/>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7" name="【一般廃棄物処理施設】&#10;一人当たり有形固定資産（償却資産）額グラフ枠">
          <a:extLst>
            <a:ext uri="{FF2B5EF4-FFF2-40B4-BE49-F238E27FC236}">
              <a16:creationId xmlns:a16="http://schemas.microsoft.com/office/drawing/2014/main" id="{00000000-0008-0000-0200-000037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151867</xdr:rowOff>
    </xdr:from>
    <xdr:to>
      <xdr:col>116</xdr:col>
      <xdr:colOff>62864</xdr:colOff>
      <xdr:row>42</xdr:row>
      <xdr:rowOff>37950</xdr:rowOff>
    </xdr:to>
    <xdr:cxnSp macro="">
      <xdr:nvCxnSpPr>
        <xdr:cNvPr id="568" name="直線コネクタ 567">
          <a:extLst>
            <a:ext uri="{FF2B5EF4-FFF2-40B4-BE49-F238E27FC236}">
              <a16:creationId xmlns:a16="http://schemas.microsoft.com/office/drawing/2014/main" id="{00000000-0008-0000-0200-000038020000}"/>
            </a:ext>
          </a:extLst>
        </xdr:cNvPr>
        <xdr:cNvCxnSpPr/>
      </xdr:nvCxnSpPr>
      <xdr:spPr>
        <a:xfrm flipV="1">
          <a:off x="22160864" y="5981167"/>
          <a:ext cx="0" cy="1257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41777</xdr:rowOff>
    </xdr:from>
    <xdr:ext cx="313932" cy="259045"/>
    <xdr:sp macro="" textlink="">
      <xdr:nvSpPr>
        <xdr:cNvPr id="569" name="【一般廃棄物処理施設】&#10;一人当たり有形固定資産（償却資産）額最小値テキスト">
          <a:extLst>
            <a:ext uri="{FF2B5EF4-FFF2-40B4-BE49-F238E27FC236}">
              <a16:creationId xmlns:a16="http://schemas.microsoft.com/office/drawing/2014/main" id="{00000000-0008-0000-0200-000039020000}"/>
            </a:ext>
          </a:extLst>
        </xdr:cNvPr>
        <xdr:cNvSpPr txBox="1"/>
      </xdr:nvSpPr>
      <xdr:spPr>
        <a:xfrm>
          <a:off x="22199600" y="72426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37950</xdr:rowOff>
    </xdr:from>
    <xdr:to>
      <xdr:col>116</xdr:col>
      <xdr:colOff>152400</xdr:colOff>
      <xdr:row>42</xdr:row>
      <xdr:rowOff>37950</xdr:rowOff>
    </xdr:to>
    <xdr:cxnSp macro="">
      <xdr:nvCxnSpPr>
        <xdr:cNvPr id="570" name="直線コネクタ 569">
          <a:extLst>
            <a:ext uri="{FF2B5EF4-FFF2-40B4-BE49-F238E27FC236}">
              <a16:creationId xmlns:a16="http://schemas.microsoft.com/office/drawing/2014/main" id="{00000000-0008-0000-0200-00003A020000}"/>
            </a:ext>
          </a:extLst>
        </xdr:cNvPr>
        <xdr:cNvCxnSpPr/>
      </xdr:nvCxnSpPr>
      <xdr:spPr>
        <a:xfrm>
          <a:off x="22072600" y="7238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98544</xdr:rowOff>
    </xdr:from>
    <xdr:ext cx="599010" cy="259045"/>
    <xdr:sp macro="" textlink="">
      <xdr:nvSpPr>
        <xdr:cNvPr id="571" name="【一般廃棄物処理施設】&#10;一人当たり有形固定資産（償却資産）額最大値テキスト">
          <a:extLst>
            <a:ext uri="{FF2B5EF4-FFF2-40B4-BE49-F238E27FC236}">
              <a16:creationId xmlns:a16="http://schemas.microsoft.com/office/drawing/2014/main" id="{00000000-0008-0000-0200-00003B020000}"/>
            </a:ext>
          </a:extLst>
        </xdr:cNvPr>
        <xdr:cNvSpPr txBox="1"/>
      </xdr:nvSpPr>
      <xdr:spPr>
        <a:xfrm>
          <a:off x="22199600" y="5756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660,280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151867</xdr:rowOff>
    </xdr:from>
    <xdr:to>
      <xdr:col>116</xdr:col>
      <xdr:colOff>152400</xdr:colOff>
      <xdr:row>34</xdr:row>
      <xdr:rowOff>151867</xdr:rowOff>
    </xdr:to>
    <xdr:cxnSp macro="">
      <xdr:nvCxnSpPr>
        <xdr:cNvPr id="572" name="直線コネクタ 571">
          <a:extLst>
            <a:ext uri="{FF2B5EF4-FFF2-40B4-BE49-F238E27FC236}">
              <a16:creationId xmlns:a16="http://schemas.microsoft.com/office/drawing/2014/main" id="{00000000-0008-0000-0200-00003C020000}"/>
            </a:ext>
          </a:extLst>
        </xdr:cNvPr>
        <xdr:cNvCxnSpPr/>
      </xdr:nvCxnSpPr>
      <xdr:spPr>
        <a:xfrm>
          <a:off x="22072600" y="598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146801</xdr:rowOff>
    </xdr:from>
    <xdr:ext cx="534377" cy="259045"/>
    <xdr:sp macro="" textlink="">
      <xdr:nvSpPr>
        <xdr:cNvPr id="573" name="【一般廃棄物処理施設】&#10;一人当たり有形固定資産（償却資産）額平均値テキスト">
          <a:extLst>
            <a:ext uri="{FF2B5EF4-FFF2-40B4-BE49-F238E27FC236}">
              <a16:creationId xmlns:a16="http://schemas.microsoft.com/office/drawing/2014/main" id="{00000000-0008-0000-0200-00003D020000}"/>
            </a:ext>
          </a:extLst>
        </xdr:cNvPr>
        <xdr:cNvSpPr txBox="1"/>
      </xdr:nvSpPr>
      <xdr:spPr>
        <a:xfrm>
          <a:off x="22199600" y="70048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168374</xdr:rowOff>
    </xdr:from>
    <xdr:to>
      <xdr:col>116</xdr:col>
      <xdr:colOff>114300</xdr:colOff>
      <xdr:row>41</xdr:row>
      <xdr:rowOff>98524</xdr:rowOff>
    </xdr:to>
    <xdr:sp macro="" textlink="">
      <xdr:nvSpPr>
        <xdr:cNvPr id="574" name="フローチャート: 判断 573">
          <a:extLst>
            <a:ext uri="{FF2B5EF4-FFF2-40B4-BE49-F238E27FC236}">
              <a16:creationId xmlns:a16="http://schemas.microsoft.com/office/drawing/2014/main" id="{00000000-0008-0000-0200-00003E020000}"/>
            </a:ext>
          </a:extLst>
        </xdr:cNvPr>
        <xdr:cNvSpPr/>
      </xdr:nvSpPr>
      <xdr:spPr>
        <a:xfrm>
          <a:off x="22110700" y="702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5066</xdr:rowOff>
    </xdr:from>
    <xdr:to>
      <xdr:col>112</xdr:col>
      <xdr:colOff>38100</xdr:colOff>
      <xdr:row>41</xdr:row>
      <xdr:rowOff>106666</xdr:rowOff>
    </xdr:to>
    <xdr:sp macro="" textlink="">
      <xdr:nvSpPr>
        <xdr:cNvPr id="575" name="フローチャート: 判断 574">
          <a:extLst>
            <a:ext uri="{FF2B5EF4-FFF2-40B4-BE49-F238E27FC236}">
              <a16:creationId xmlns:a16="http://schemas.microsoft.com/office/drawing/2014/main" id="{00000000-0008-0000-0200-00003F020000}"/>
            </a:ext>
          </a:extLst>
        </xdr:cNvPr>
        <xdr:cNvSpPr/>
      </xdr:nvSpPr>
      <xdr:spPr>
        <a:xfrm>
          <a:off x="21272500" y="703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155801</xdr:rowOff>
    </xdr:from>
    <xdr:to>
      <xdr:col>107</xdr:col>
      <xdr:colOff>101600</xdr:colOff>
      <xdr:row>41</xdr:row>
      <xdr:rowOff>85951</xdr:rowOff>
    </xdr:to>
    <xdr:sp macro="" textlink="">
      <xdr:nvSpPr>
        <xdr:cNvPr id="576" name="フローチャート: 判断 575">
          <a:extLst>
            <a:ext uri="{FF2B5EF4-FFF2-40B4-BE49-F238E27FC236}">
              <a16:creationId xmlns:a16="http://schemas.microsoft.com/office/drawing/2014/main" id="{00000000-0008-0000-0200-000040020000}"/>
            </a:ext>
          </a:extLst>
        </xdr:cNvPr>
        <xdr:cNvSpPr/>
      </xdr:nvSpPr>
      <xdr:spPr>
        <a:xfrm>
          <a:off x="20383500" y="7013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155384</xdr:rowOff>
    </xdr:from>
    <xdr:to>
      <xdr:col>102</xdr:col>
      <xdr:colOff>165100</xdr:colOff>
      <xdr:row>41</xdr:row>
      <xdr:rowOff>85534</xdr:rowOff>
    </xdr:to>
    <xdr:sp macro="" textlink="">
      <xdr:nvSpPr>
        <xdr:cNvPr id="577" name="フローチャート: 判断 576">
          <a:extLst>
            <a:ext uri="{FF2B5EF4-FFF2-40B4-BE49-F238E27FC236}">
              <a16:creationId xmlns:a16="http://schemas.microsoft.com/office/drawing/2014/main" id="{00000000-0008-0000-0200-000041020000}"/>
            </a:ext>
          </a:extLst>
        </xdr:cNvPr>
        <xdr:cNvSpPr/>
      </xdr:nvSpPr>
      <xdr:spPr>
        <a:xfrm>
          <a:off x="19494500" y="7013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154308</xdr:rowOff>
    </xdr:from>
    <xdr:to>
      <xdr:col>98</xdr:col>
      <xdr:colOff>38100</xdr:colOff>
      <xdr:row>41</xdr:row>
      <xdr:rowOff>84458</xdr:rowOff>
    </xdr:to>
    <xdr:sp macro="" textlink="">
      <xdr:nvSpPr>
        <xdr:cNvPr id="578" name="フローチャート: 判断 577">
          <a:extLst>
            <a:ext uri="{FF2B5EF4-FFF2-40B4-BE49-F238E27FC236}">
              <a16:creationId xmlns:a16="http://schemas.microsoft.com/office/drawing/2014/main" id="{00000000-0008-0000-0200-000042020000}"/>
            </a:ext>
          </a:extLst>
        </xdr:cNvPr>
        <xdr:cNvSpPr/>
      </xdr:nvSpPr>
      <xdr:spPr>
        <a:xfrm>
          <a:off x="18605500" y="701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00000000-0008-0000-0200-000043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00000000-0008-0000-0200-000044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00000000-0008-0000-0200-000045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00000000-0008-0000-0200-000046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00000000-0008-0000-0200-000047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126670</xdr:rowOff>
    </xdr:from>
    <xdr:to>
      <xdr:col>116</xdr:col>
      <xdr:colOff>114300</xdr:colOff>
      <xdr:row>41</xdr:row>
      <xdr:rowOff>56820</xdr:rowOff>
    </xdr:to>
    <xdr:sp macro="" textlink="">
      <xdr:nvSpPr>
        <xdr:cNvPr id="584" name="楕円 583">
          <a:extLst>
            <a:ext uri="{FF2B5EF4-FFF2-40B4-BE49-F238E27FC236}">
              <a16:creationId xmlns:a16="http://schemas.microsoft.com/office/drawing/2014/main" id="{00000000-0008-0000-0200-000048020000}"/>
            </a:ext>
          </a:extLst>
        </xdr:cNvPr>
        <xdr:cNvSpPr/>
      </xdr:nvSpPr>
      <xdr:spPr>
        <a:xfrm>
          <a:off x="22110700" y="698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149547</xdr:rowOff>
    </xdr:from>
    <xdr:ext cx="599010" cy="259045"/>
    <xdr:sp macro="" textlink="">
      <xdr:nvSpPr>
        <xdr:cNvPr id="585" name="【一般廃棄物処理施設】&#10;一人当たり有形固定資産（償却資産）額該当値テキスト">
          <a:extLst>
            <a:ext uri="{FF2B5EF4-FFF2-40B4-BE49-F238E27FC236}">
              <a16:creationId xmlns:a16="http://schemas.microsoft.com/office/drawing/2014/main" id="{00000000-0008-0000-0200-000049020000}"/>
            </a:ext>
          </a:extLst>
        </xdr:cNvPr>
        <xdr:cNvSpPr txBox="1"/>
      </xdr:nvSpPr>
      <xdr:spPr>
        <a:xfrm>
          <a:off x="22199600" y="6836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128697</xdr:rowOff>
    </xdr:from>
    <xdr:to>
      <xdr:col>112</xdr:col>
      <xdr:colOff>38100</xdr:colOff>
      <xdr:row>41</xdr:row>
      <xdr:rowOff>58847</xdr:rowOff>
    </xdr:to>
    <xdr:sp macro="" textlink="">
      <xdr:nvSpPr>
        <xdr:cNvPr id="586" name="楕円 585">
          <a:extLst>
            <a:ext uri="{FF2B5EF4-FFF2-40B4-BE49-F238E27FC236}">
              <a16:creationId xmlns:a16="http://schemas.microsoft.com/office/drawing/2014/main" id="{00000000-0008-0000-0200-00004A020000}"/>
            </a:ext>
          </a:extLst>
        </xdr:cNvPr>
        <xdr:cNvSpPr/>
      </xdr:nvSpPr>
      <xdr:spPr>
        <a:xfrm>
          <a:off x="21272500" y="6986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6020</xdr:rowOff>
    </xdr:from>
    <xdr:to>
      <xdr:col>116</xdr:col>
      <xdr:colOff>63500</xdr:colOff>
      <xdr:row>41</xdr:row>
      <xdr:rowOff>8047</xdr:rowOff>
    </xdr:to>
    <xdr:cxnSp macro="">
      <xdr:nvCxnSpPr>
        <xdr:cNvPr id="587" name="直線コネクタ 586">
          <a:extLst>
            <a:ext uri="{FF2B5EF4-FFF2-40B4-BE49-F238E27FC236}">
              <a16:creationId xmlns:a16="http://schemas.microsoft.com/office/drawing/2014/main" id="{00000000-0008-0000-0200-00004B020000}"/>
            </a:ext>
          </a:extLst>
        </xdr:cNvPr>
        <xdr:cNvCxnSpPr/>
      </xdr:nvCxnSpPr>
      <xdr:spPr>
        <a:xfrm flipV="1">
          <a:off x="21323300" y="7035470"/>
          <a:ext cx="838200" cy="2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129569</xdr:rowOff>
    </xdr:from>
    <xdr:to>
      <xdr:col>107</xdr:col>
      <xdr:colOff>101600</xdr:colOff>
      <xdr:row>41</xdr:row>
      <xdr:rowOff>59719</xdr:rowOff>
    </xdr:to>
    <xdr:sp macro="" textlink="">
      <xdr:nvSpPr>
        <xdr:cNvPr id="588" name="楕円 587">
          <a:extLst>
            <a:ext uri="{FF2B5EF4-FFF2-40B4-BE49-F238E27FC236}">
              <a16:creationId xmlns:a16="http://schemas.microsoft.com/office/drawing/2014/main" id="{00000000-0008-0000-0200-00004C020000}"/>
            </a:ext>
          </a:extLst>
        </xdr:cNvPr>
        <xdr:cNvSpPr/>
      </xdr:nvSpPr>
      <xdr:spPr>
        <a:xfrm>
          <a:off x="20383500" y="6987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8047</xdr:rowOff>
    </xdr:from>
    <xdr:to>
      <xdr:col>111</xdr:col>
      <xdr:colOff>177800</xdr:colOff>
      <xdr:row>41</xdr:row>
      <xdr:rowOff>8919</xdr:rowOff>
    </xdr:to>
    <xdr:cxnSp macro="">
      <xdr:nvCxnSpPr>
        <xdr:cNvPr id="589" name="直線コネクタ 588">
          <a:extLst>
            <a:ext uri="{FF2B5EF4-FFF2-40B4-BE49-F238E27FC236}">
              <a16:creationId xmlns:a16="http://schemas.microsoft.com/office/drawing/2014/main" id="{00000000-0008-0000-0200-00004D020000}"/>
            </a:ext>
          </a:extLst>
        </xdr:cNvPr>
        <xdr:cNvCxnSpPr/>
      </xdr:nvCxnSpPr>
      <xdr:spPr>
        <a:xfrm flipV="1">
          <a:off x="20434300" y="7037497"/>
          <a:ext cx="889000" cy="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115508</xdr:rowOff>
    </xdr:from>
    <xdr:to>
      <xdr:col>102</xdr:col>
      <xdr:colOff>165100</xdr:colOff>
      <xdr:row>41</xdr:row>
      <xdr:rowOff>45658</xdr:rowOff>
    </xdr:to>
    <xdr:sp macro="" textlink="">
      <xdr:nvSpPr>
        <xdr:cNvPr id="590" name="楕円 589">
          <a:extLst>
            <a:ext uri="{FF2B5EF4-FFF2-40B4-BE49-F238E27FC236}">
              <a16:creationId xmlns:a16="http://schemas.microsoft.com/office/drawing/2014/main" id="{00000000-0008-0000-0200-00004E020000}"/>
            </a:ext>
          </a:extLst>
        </xdr:cNvPr>
        <xdr:cNvSpPr/>
      </xdr:nvSpPr>
      <xdr:spPr>
        <a:xfrm>
          <a:off x="19494500" y="6973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166308</xdr:rowOff>
    </xdr:from>
    <xdr:to>
      <xdr:col>107</xdr:col>
      <xdr:colOff>50800</xdr:colOff>
      <xdr:row>41</xdr:row>
      <xdr:rowOff>8919</xdr:rowOff>
    </xdr:to>
    <xdr:cxnSp macro="">
      <xdr:nvCxnSpPr>
        <xdr:cNvPr id="591" name="直線コネクタ 590">
          <a:extLst>
            <a:ext uri="{FF2B5EF4-FFF2-40B4-BE49-F238E27FC236}">
              <a16:creationId xmlns:a16="http://schemas.microsoft.com/office/drawing/2014/main" id="{00000000-0008-0000-0200-00004F020000}"/>
            </a:ext>
          </a:extLst>
        </xdr:cNvPr>
        <xdr:cNvCxnSpPr/>
      </xdr:nvCxnSpPr>
      <xdr:spPr>
        <a:xfrm>
          <a:off x="19545300" y="7024308"/>
          <a:ext cx="889000" cy="14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117694</xdr:rowOff>
    </xdr:from>
    <xdr:to>
      <xdr:col>98</xdr:col>
      <xdr:colOff>38100</xdr:colOff>
      <xdr:row>41</xdr:row>
      <xdr:rowOff>47844</xdr:rowOff>
    </xdr:to>
    <xdr:sp macro="" textlink="">
      <xdr:nvSpPr>
        <xdr:cNvPr id="592" name="楕円 591">
          <a:extLst>
            <a:ext uri="{FF2B5EF4-FFF2-40B4-BE49-F238E27FC236}">
              <a16:creationId xmlns:a16="http://schemas.microsoft.com/office/drawing/2014/main" id="{00000000-0008-0000-0200-000050020000}"/>
            </a:ext>
          </a:extLst>
        </xdr:cNvPr>
        <xdr:cNvSpPr/>
      </xdr:nvSpPr>
      <xdr:spPr>
        <a:xfrm>
          <a:off x="18605500" y="6975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166308</xdr:rowOff>
    </xdr:from>
    <xdr:to>
      <xdr:col>102</xdr:col>
      <xdr:colOff>114300</xdr:colOff>
      <xdr:row>40</xdr:row>
      <xdr:rowOff>168494</xdr:rowOff>
    </xdr:to>
    <xdr:cxnSp macro="">
      <xdr:nvCxnSpPr>
        <xdr:cNvPr id="593" name="直線コネクタ 592">
          <a:extLst>
            <a:ext uri="{FF2B5EF4-FFF2-40B4-BE49-F238E27FC236}">
              <a16:creationId xmlns:a16="http://schemas.microsoft.com/office/drawing/2014/main" id="{00000000-0008-0000-0200-000051020000}"/>
            </a:ext>
          </a:extLst>
        </xdr:cNvPr>
        <xdr:cNvCxnSpPr/>
      </xdr:nvCxnSpPr>
      <xdr:spPr>
        <a:xfrm flipV="1">
          <a:off x="18656300" y="7024308"/>
          <a:ext cx="889000" cy="2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41</xdr:row>
      <xdr:rowOff>97793</xdr:rowOff>
    </xdr:from>
    <xdr:ext cx="534377" cy="259045"/>
    <xdr:sp macro="" textlink="">
      <xdr:nvSpPr>
        <xdr:cNvPr id="594" name="n_1aveValue【一般廃棄物処理施設】&#10;一人当たり有形固定資産（償却資産）額">
          <a:extLst>
            <a:ext uri="{FF2B5EF4-FFF2-40B4-BE49-F238E27FC236}">
              <a16:creationId xmlns:a16="http://schemas.microsoft.com/office/drawing/2014/main" id="{00000000-0008-0000-0200-000052020000}"/>
            </a:ext>
          </a:extLst>
        </xdr:cNvPr>
        <xdr:cNvSpPr txBox="1"/>
      </xdr:nvSpPr>
      <xdr:spPr>
        <a:xfrm>
          <a:off x="21043411" y="7127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77078</xdr:rowOff>
    </xdr:from>
    <xdr:ext cx="534377" cy="259045"/>
    <xdr:sp macro="" textlink="">
      <xdr:nvSpPr>
        <xdr:cNvPr id="595" name="n_2aveValue【一般廃棄物処理施設】&#10;一人当たり有形固定資産（償却資産）額">
          <a:extLst>
            <a:ext uri="{FF2B5EF4-FFF2-40B4-BE49-F238E27FC236}">
              <a16:creationId xmlns:a16="http://schemas.microsoft.com/office/drawing/2014/main" id="{00000000-0008-0000-0200-000053020000}"/>
            </a:ext>
          </a:extLst>
        </xdr:cNvPr>
        <xdr:cNvSpPr txBox="1"/>
      </xdr:nvSpPr>
      <xdr:spPr>
        <a:xfrm>
          <a:off x="20167111" y="7106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76661</xdr:rowOff>
    </xdr:from>
    <xdr:ext cx="534377" cy="259045"/>
    <xdr:sp macro="" textlink="">
      <xdr:nvSpPr>
        <xdr:cNvPr id="596" name="n_3aveValue【一般廃棄物処理施設】&#10;一人当たり有形固定資産（償却資産）額">
          <a:extLst>
            <a:ext uri="{FF2B5EF4-FFF2-40B4-BE49-F238E27FC236}">
              <a16:creationId xmlns:a16="http://schemas.microsoft.com/office/drawing/2014/main" id="{00000000-0008-0000-0200-000054020000}"/>
            </a:ext>
          </a:extLst>
        </xdr:cNvPr>
        <xdr:cNvSpPr txBox="1"/>
      </xdr:nvSpPr>
      <xdr:spPr>
        <a:xfrm>
          <a:off x="19278111" y="7106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75585</xdr:rowOff>
    </xdr:from>
    <xdr:ext cx="534377" cy="259045"/>
    <xdr:sp macro="" textlink="">
      <xdr:nvSpPr>
        <xdr:cNvPr id="597" name="n_4aveValue【一般廃棄物処理施設】&#10;一人当たり有形固定資産（償却資産）額">
          <a:extLst>
            <a:ext uri="{FF2B5EF4-FFF2-40B4-BE49-F238E27FC236}">
              <a16:creationId xmlns:a16="http://schemas.microsoft.com/office/drawing/2014/main" id="{00000000-0008-0000-0200-000055020000}"/>
            </a:ext>
          </a:extLst>
        </xdr:cNvPr>
        <xdr:cNvSpPr txBox="1"/>
      </xdr:nvSpPr>
      <xdr:spPr>
        <a:xfrm>
          <a:off x="18389111" y="7105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39</xdr:row>
      <xdr:rowOff>75374</xdr:rowOff>
    </xdr:from>
    <xdr:ext cx="599010" cy="259045"/>
    <xdr:sp macro="" textlink="">
      <xdr:nvSpPr>
        <xdr:cNvPr id="598" name="n_1mainValue【一般廃棄物処理施設】&#10;一人当たり有形固定資産（償却資産）額">
          <a:extLst>
            <a:ext uri="{FF2B5EF4-FFF2-40B4-BE49-F238E27FC236}">
              <a16:creationId xmlns:a16="http://schemas.microsoft.com/office/drawing/2014/main" id="{00000000-0008-0000-0200-000056020000}"/>
            </a:ext>
          </a:extLst>
        </xdr:cNvPr>
        <xdr:cNvSpPr txBox="1"/>
      </xdr:nvSpPr>
      <xdr:spPr>
        <a:xfrm>
          <a:off x="21011095" y="6761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76246</xdr:rowOff>
    </xdr:from>
    <xdr:ext cx="599010" cy="259045"/>
    <xdr:sp macro="" textlink="">
      <xdr:nvSpPr>
        <xdr:cNvPr id="599" name="n_2mainValue【一般廃棄物処理施設】&#10;一人当たり有形固定資産（償却資産）額">
          <a:extLst>
            <a:ext uri="{FF2B5EF4-FFF2-40B4-BE49-F238E27FC236}">
              <a16:creationId xmlns:a16="http://schemas.microsoft.com/office/drawing/2014/main" id="{00000000-0008-0000-0200-000057020000}"/>
            </a:ext>
          </a:extLst>
        </xdr:cNvPr>
        <xdr:cNvSpPr txBox="1"/>
      </xdr:nvSpPr>
      <xdr:spPr>
        <a:xfrm>
          <a:off x="20134795" y="6762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62185</xdr:rowOff>
    </xdr:from>
    <xdr:ext cx="599010" cy="259045"/>
    <xdr:sp macro="" textlink="">
      <xdr:nvSpPr>
        <xdr:cNvPr id="600" name="n_3mainValue【一般廃棄物処理施設】&#10;一人当たり有形固定資産（償却資産）額">
          <a:extLst>
            <a:ext uri="{FF2B5EF4-FFF2-40B4-BE49-F238E27FC236}">
              <a16:creationId xmlns:a16="http://schemas.microsoft.com/office/drawing/2014/main" id="{00000000-0008-0000-0200-000058020000}"/>
            </a:ext>
          </a:extLst>
        </xdr:cNvPr>
        <xdr:cNvSpPr txBox="1"/>
      </xdr:nvSpPr>
      <xdr:spPr>
        <a:xfrm>
          <a:off x="19245795" y="6748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64371</xdr:rowOff>
    </xdr:from>
    <xdr:ext cx="599010" cy="259045"/>
    <xdr:sp macro="" textlink="">
      <xdr:nvSpPr>
        <xdr:cNvPr id="601" name="n_4mainValue【一般廃棄物処理施設】&#10;一人当たり有形固定資産（償却資産）額">
          <a:extLst>
            <a:ext uri="{FF2B5EF4-FFF2-40B4-BE49-F238E27FC236}">
              <a16:creationId xmlns:a16="http://schemas.microsoft.com/office/drawing/2014/main" id="{00000000-0008-0000-0200-000059020000}"/>
            </a:ext>
          </a:extLst>
        </xdr:cNvPr>
        <xdr:cNvSpPr txBox="1"/>
      </xdr:nvSpPr>
      <xdr:spPr>
        <a:xfrm>
          <a:off x="18356795" y="6750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2" name="正方形/長方形 601">
          <a:extLst>
            <a:ext uri="{FF2B5EF4-FFF2-40B4-BE49-F238E27FC236}">
              <a16:creationId xmlns:a16="http://schemas.microsoft.com/office/drawing/2014/main" id="{00000000-0008-0000-0200-00005A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3" name="正方形/長方形 602">
          <a:extLst>
            <a:ext uri="{FF2B5EF4-FFF2-40B4-BE49-F238E27FC236}">
              <a16:creationId xmlns:a16="http://schemas.microsoft.com/office/drawing/2014/main" id="{00000000-0008-0000-0200-00005B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4" name="正方形/長方形 603">
          <a:extLst>
            <a:ext uri="{FF2B5EF4-FFF2-40B4-BE49-F238E27FC236}">
              <a16:creationId xmlns:a16="http://schemas.microsoft.com/office/drawing/2014/main" id="{00000000-0008-0000-0200-00005C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5" name="正方形/長方形 604">
          <a:extLst>
            <a:ext uri="{FF2B5EF4-FFF2-40B4-BE49-F238E27FC236}">
              <a16:creationId xmlns:a16="http://schemas.microsoft.com/office/drawing/2014/main" id="{00000000-0008-0000-0200-00005D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6" name="正方形/長方形 605">
          <a:extLst>
            <a:ext uri="{FF2B5EF4-FFF2-40B4-BE49-F238E27FC236}">
              <a16:creationId xmlns:a16="http://schemas.microsoft.com/office/drawing/2014/main" id="{00000000-0008-0000-0200-00005E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7" name="正方形/長方形 606">
          <a:extLst>
            <a:ext uri="{FF2B5EF4-FFF2-40B4-BE49-F238E27FC236}">
              <a16:creationId xmlns:a16="http://schemas.microsoft.com/office/drawing/2014/main" id="{00000000-0008-0000-0200-00005F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8" name="正方形/長方形 607">
          <a:extLst>
            <a:ext uri="{FF2B5EF4-FFF2-40B4-BE49-F238E27FC236}">
              <a16:creationId xmlns:a16="http://schemas.microsoft.com/office/drawing/2014/main" id="{00000000-0008-0000-0200-000060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9" name="正方形/長方形 608">
          <a:extLst>
            <a:ext uri="{FF2B5EF4-FFF2-40B4-BE49-F238E27FC236}">
              <a16:creationId xmlns:a16="http://schemas.microsoft.com/office/drawing/2014/main" id="{00000000-0008-0000-0200-000061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0" name="テキスト ボックス 609">
          <a:extLst>
            <a:ext uri="{FF2B5EF4-FFF2-40B4-BE49-F238E27FC236}">
              <a16:creationId xmlns:a16="http://schemas.microsoft.com/office/drawing/2014/main" id="{00000000-0008-0000-0200-000062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1" name="直線コネクタ 610">
          <a:extLst>
            <a:ext uri="{FF2B5EF4-FFF2-40B4-BE49-F238E27FC236}">
              <a16:creationId xmlns:a16="http://schemas.microsoft.com/office/drawing/2014/main" id="{00000000-0008-0000-0200-000063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2" name="テキスト ボックス 611">
          <a:extLst>
            <a:ext uri="{FF2B5EF4-FFF2-40B4-BE49-F238E27FC236}">
              <a16:creationId xmlns:a16="http://schemas.microsoft.com/office/drawing/2014/main" id="{00000000-0008-0000-0200-000064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3" name="直線コネクタ 612">
          <a:extLst>
            <a:ext uri="{FF2B5EF4-FFF2-40B4-BE49-F238E27FC236}">
              <a16:creationId xmlns:a16="http://schemas.microsoft.com/office/drawing/2014/main" id="{00000000-0008-0000-0200-000065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4" name="テキスト ボックス 613">
          <a:extLst>
            <a:ext uri="{FF2B5EF4-FFF2-40B4-BE49-F238E27FC236}">
              <a16:creationId xmlns:a16="http://schemas.microsoft.com/office/drawing/2014/main" id="{00000000-0008-0000-0200-00006602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5" name="直線コネクタ 614">
          <a:extLst>
            <a:ext uri="{FF2B5EF4-FFF2-40B4-BE49-F238E27FC236}">
              <a16:creationId xmlns:a16="http://schemas.microsoft.com/office/drawing/2014/main" id="{00000000-0008-0000-0200-000067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6" name="テキスト ボックス 615">
          <a:extLst>
            <a:ext uri="{FF2B5EF4-FFF2-40B4-BE49-F238E27FC236}">
              <a16:creationId xmlns:a16="http://schemas.microsoft.com/office/drawing/2014/main" id="{00000000-0008-0000-0200-000068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17" name="直線コネクタ 616">
          <a:extLst>
            <a:ext uri="{FF2B5EF4-FFF2-40B4-BE49-F238E27FC236}">
              <a16:creationId xmlns:a16="http://schemas.microsoft.com/office/drawing/2014/main" id="{00000000-0008-0000-0200-000069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18" name="テキスト ボックス 617">
          <a:extLst>
            <a:ext uri="{FF2B5EF4-FFF2-40B4-BE49-F238E27FC236}">
              <a16:creationId xmlns:a16="http://schemas.microsoft.com/office/drawing/2014/main" id="{00000000-0008-0000-0200-00006A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19" name="直線コネクタ 618">
          <a:extLst>
            <a:ext uri="{FF2B5EF4-FFF2-40B4-BE49-F238E27FC236}">
              <a16:creationId xmlns:a16="http://schemas.microsoft.com/office/drawing/2014/main" id="{00000000-0008-0000-0200-00006B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0" name="テキスト ボックス 619">
          <a:extLst>
            <a:ext uri="{FF2B5EF4-FFF2-40B4-BE49-F238E27FC236}">
              <a16:creationId xmlns:a16="http://schemas.microsoft.com/office/drawing/2014/main" id="{00000000-0008-0000-0200-00006C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1" name="直線コネクタ 620">
          <a:extLst>
            <a:ext uri="{FF2B5EF4-FFF2-40B4-BE49-F238E27FC236}">
              <a16:creationId xmlns:a16="http://schemas.microsoft.com/office/drawing/2014/main" id="{00000000-0008-0000-0200-00006D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2" name="テキスト ボックス 621">
          <a:extLst>
            <a:ext uri="{FF2B5EF4-FFF2-40B4-BE49-F238E27FC236}">
              <a16:creationId xmlns:a16="http://schemas.microsoft.com/office/drawing/2014/main" id="{00000000-0008-0000-0200-00006E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3" name="直線コネクタ 622">
          <a:extLst>
            <a:ext uri="{FF2B5EF4-FFF2-40B4-BE49-F238E27FC236}">
              <a16:creationId xmlns:a16="http://schemas.microsoft.com/office/drawing/2014/main" id="{00000000-0008-0000-0200-00006F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4" name="テキスト ボックス 623">
          <a:extLst>
            <a:ext uri="{FF2B5EF4-FFF2-40B4-BE49-F238E27FC236}">
              <a16:creationId xmlns:a16="http://schemas.microsoft.com/office/drawing/2014/main" id="{00000000-0008-0000-0200-00007002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5" name="直線コネクタ 624">
          <a:extLst>
            <a:ext uri="{FF2B5EF4-FFF2-40B4-BE49-F238E27FC236}">
              <a16:creationId xmlns:a16="http://schemas.microsoft.com/office/drawing/2014/main" id="{00000000-0008-0000-0200-000071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6" name="【保健センター・保健所】&#10;有形固定資産減価償却率グラフ枠">
          <a:extLst>
            <a:ext uri="{FF2B5EF4-FFF2-40B4-BE49-F238E27FC236}">
              <a16:creationId xmlns:a16="http://schemas.microsoft.com/office/drawing/2014/main" id="{00000000-0008-0000-0200-000072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13063</xdr:rowOff>
    </xdr:from>
    <xdr:to>
      <xdr:col>85</xdr:col>
      <xdr:colOff>126364</xdr:colOff>
      <xdr:row>64</xdr:row>
      <xdr:rowOff>130628</xdr:rowOff>
    </xdr:to>
    <xdr:cxnSp macro="">
      <xdr:nvCxnSpPr>
        <xdr:cNvPr id="627" name="直線コネクタ 626">
          <a:extLst>
            <a:ext uri="{FF2B5EF4-FFF2-40B4-BE49-F238E27FC236}">
              <a16:creationId xmlns:a16="http://schemas.microsoft.com/office/drawing/2014/main" id="{00000000-0008-0000-0200-000073020000}"/>
            </a:ext>
          </a:extLst>
        </xdr:cNvPr>
        <xdr:cNvCxnSpPr/>
      </xdr:nvCxnSpPr>
      <xdr:spPr>
        <a:xfrm flipV="1">
          <a:off x="16318864" y="9614263"/>
          <a:ext cx="0" cy="1489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28" name="【保健センター・保健所】&#10;有形固定資産減価償却率最小値テキスト">
          <a:extLst>
            <a:ext uri="{FF2B5EF4-FFF2-40B4-BE49-F238E27FC236}">
              <a16:creationId xmlns:a16="http://schemas.microsoft.com/office/drawing/2014/main" id="{00000000-0008-0000-0200-000074020000}"/>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29" name="直線コネクタ 628">
          <a:extLst>
            <a:ext uri="{FF2B5EF4-FFF2-40B4-BE49-F238E27FC236}">
              <a16:creationId xmlns:a16="http://schemas.microsoft.com/office/drawing/2014/main" id="{00000000-0008-0000-0200-000075020000}"/>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131190</xdr:rowOff>
    </xdr:from>
    <xdr:ext cx="340478" cy="259045"/>
    <xdr:sp macro="" textlink="">
      <xdr:nvSpPr>
        <xdr:cNvPr id="630" name="【保健センター・保健所】&#10;有形固定資産減価償却率最大値テキスト">
          <a:extLst>
            <a:ext uri="{FF2B5EF4-FFF2-40B4-BE49-F238E27FC236}">
              <a16:creationId xmlns:a16="http://schemas.microsoft.com/office/drawing/2014/main" id="{00000000-0008-0000-0200-000076020000}"/>
            </a:ext>
          </a:extLst>
        </xdr:cNvPr>
        <xdr:cNvSpPr txBox="1"/>
      </xdr:nvSpPr>
      <xdr:spPr>
        <a:xfrm>
          <a:off x="16357600" y="93894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13063</xdr:rowOff>
    </xdr:from>
    <xdr:to>
      <xdr:col>86</xdr:col>
      <xdr:colOff>25400</xdr:colOff>
      <xdr:row>56</xdr:row>
      <xdr:rowOff>13063</xdr:rowOff>
    </xdr:to>
    <xdr:cxnSp macro="">
      <xdr:nvCxnSpPr>
        <xdr:cNvPr id="631" name="直線コネクタ 630">
          <a:extLst>
            <a:ext uri="{FF2B5EF4-FFF2-40B4-BE49-F238E27FC236}">
              <a16:creationId xmlns:a16="http://schemas.microsoft.com/office/drawing/2014/main" id="{00000000-0008-0000-0200-000077020000}"/>
            </a:ext>
          </a:extLst>
        </xdr:cNvPr>
        <xdr:cNvCxnSpPr/>
      </xdr:nvCxnSpPr>
      <xdr:spPr>
        <a:xfrm>
          <a:off x="16230600" y="961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51724</xdr:rowOff>
    </xdr:from>
    <xdr:ext cx="405111" cy="259045"/>
    <xdr:sp macro="" textlink="">
      <xdr:nvSpPr>
        <xdr:cNvPr id="632" name="【保健センター・保健所】&#10;有形固定資産減価償却率平均値テキスト">
          <a:extLst>
            <a:ext uri="{FF2B5EF4-FFF2-40B4-BE49-F238E27FC236}">
              <a16:creationId xmlns:a16="http://schemas.microsoft.com/office/drawing/2014/main" id="{00000000-0008-0000-0200-000078020000}"/>
            </a:ext>
          </a:extLst>
        </xdr:cNvPr>
        <xdr:cNvSpPr txBox="1"/>
      </xdr:nvSpPr>
      <xdr:spPr>
        <a:xfrm>
          <a:off x="16357600" y="101672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73297</xdr:rowOff>
    </xdr:from>
    <xdr:to>
      <xdr:col>85</xdr:col>
      <xdr:colOff>177800</xdr:colOff>
      <xdr:row>60</xdr:row>
      <xdr:rowOff>3447</xdr:rowOff>
    </xdr:to>
    <xdr:sp macro="" textlink="">
      <xdr:nvSpPr>
        <xdr:cNvPr id="633" name="フローチャート: 判断 632">
          <a:extLst>
            <a:ext uri="{FF2B5EF4-FFF2-40B4-BE49-F238E27FC236}">
              <a16:creationId xmlns:a16="http://schemas.microsoft.com/office/drawing/2014/main" id="{00000000-0008-0000-0200-000079020000}"/>
            </a:ext>
          </a:extLst>
        </xdr:cNvPr>
        <xdr:cNvSpPr/>
      </xdr:nvSpPr>
      <xdr:spPr>
        <a:xfrm>
          <a:off x="16268700" y="1018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42273</xdr:rowOff>
    </xdr:from>
    <xdr:to>
      <xdr:col>81</xdr:col>
      <xdr:colOff>101600</xdr:colOff>
      <xdr:row>59</xdr:row>
      <xdr:rowOff>143873</xdr:rowOff>
    </xdr:to>
    <xdr:sp macro="" textlink="">
      <xdr:nvSpPr>
        <xdr:cNvPr id="634" name="フローチャート: 判断 633">
          <a:extLst>
            <a:ext uri="{FF2B5EF4-FFF2-40B4-BE49-F238E27FC236}">
              <a16:creationId xmlns:a16="http://schemas.microsoft.com/office/drawing/2014/main" id="{00000000-0008-0000-0200-00007A020000}"/>
            </a:ext>
          </a:extLst>
        </xdr:cNvPr>
        <xdr:cNvSpPr/>
      </xdr:nvSpPr>
      <xdr:spPr>
        <a:xfrm>
          <a:off x="15430500" y="101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1451</xdr:rowOff>
    </xdr:from>
    <xdr:to>
      <xdr:col>76</xdr:col>
      <xdr:colOff>165100</xdr:colOff>
      <xdr:row>60</xdr:row>
      <xdr:rowOff>103051</xdr:rowOff>
    </xdr:to>
    <xdr:sp macro="" textlink="">
      <xdr:nvSpPr>
        <xdr:cNvPr id="635" name="フローチャート: 判断 634">
          <a:extLst>
            <a:ext uri="{FF2B5EF4-FFF2-40B4-BE49-F238E27FC236}">
              <a16:creationId xmlns:a16="http://schemas.microsoft.com/office/drawing/2014/main" id="{00000000-0008-0000-0200-00007B020000}"/>
            </a:ext>
          </a:extLst>
        </xdr:cNvPr>
        <xdr:cNvSpPr/>
      </xdr:nvSpPr>
      <xdr:spPr>
        <a:xfrm>
          <a:off x="14541500" y="1028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148409</xdr:rowOff>
    </xdr:from>
    <xdr:to>
      <xdr:col>72</xdr:col>
      <xdr:colOff>38100</xdr:colOff>
      <xdr:row>60</xdr:row>
      <xdr:rowOff>78559</xdr:rowOff>
    </xdr:to>
    <xdr:sp macro="" textlink="">
      <xdr:nvSpPr>
        <xdr:cNvPr id="636" name="フローチャート: 判断 635">
          <a:extLst>
            <a:ext uri="{FF2B5EF4-FFF2-40B4-BE49-F238E27FC236}">
              <a16:creationId xmlns:a16="http://schemas.microsoft.com/office/drawing/2014/main" id="{00000000-0008-0000-0200-00007C020000}"/>
            </a:ext>
          </a:extLst>
        </xdr:cNvPr>
        <xdr:cNvSpPr/>
      </xdr:nvSpPr>
      <xdr:spPr>
        <a:xfrm>
          <a:off x="13652500" y="1026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119017</xdr:rowOff>
    </xdr:from>
    <xdr:to>
      <xdr:col>67</xdr:col>
      <xdr:colOff>101600</xdr:colOff>
      <xdr:row>60</xdr:row>
      <xdr:rowOff>49167</xdr:rowOff>
    </xdr:to>
    <xdr:sp macro="" textlink="">
      <xdr:nvSpPr>
        <xdr:cNvPr id="637" name="フローチャート: 判断 636">
          <a:extLst>
            <a:ext uri="{FF2B5EF4-FFF2-40B4-BE49-F238E27FC236}">
              <a16:creationId xmlns:a16="http://schemas.microsoft.com/office/drawing/2014/main" id="{00000000-0008-0000-0200-00007D020000}"/>
            </a:ext>
          </a:extLst>
        </xdr:cNvPr>
        <xdr:cNvSpPr/>
      </xdr:nvSpPr>
      <xdr:spPr>
        <a:xfrm>
          <a:off x="12763500" y="1023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id="{00000000-0008-0000-0200-00007E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00000000-0008-0000-0200-00007F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00000000-0008-0000-0200-000080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00000000-0008-0000-0200-000081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00000000-0008-0000-0200-000082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7983</xdr:rowOff>
    </xdr:from>
    <xdr:to>
      <xdr:col>85</xdr:col>
      <xdr:colOff>177800</xdr:colOff>
      <xdr:row>59</xdr:row>
      <xdr:rowOff>109583</xdr:rowOff>
    </xdr:to>
    <xdr:sp macro="" textlink="">
      <xdr:nvSpPr>
        <xdr:cNvPr id="643" name="楕円 642">
          <a:extLst>
            <a:ext uri="{FF2B5EF4-FFF2-40B4-BE49-F238E27FC236}">
              <a16:creationId xmlns:a16="http://schemas.microsoft.com/office/drawing/2014/main" id="{00000000-0008-0000-0200-000083020000}"/>
            </a:ext>
          </a:extLst>
        </xdr:cNvPr>
        <xdr:cNvSpPr/>
      </xdr:nvSpPr>
      <xdr:spPr>
        <a:xfrm>
          <a:off x="16268700" y="10123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30860</xdr:rowOff>
    </xdr:from>
    <xdr:ext cx="405111" cy="259045"/>
    <xdr:sp macro="" textlink="">
      <xdr:nvSpPr>
        <xdr:cNvPr id="644" name="【保健センター・保健所】&#10;有形固定資産減価償却率該当値テキスト">
          <a:extLst>
            <a:ext uri="{FF2B5EF4-FFF2-40B4-BE49-F238E27FC236}">
              <a16:creationId xmlns:a16="http://schemas.microsoft.com/office/drawing/2014/main" id="{00000000-0008-0000-0200-000084020000}"/>
            </a:ext>
          </a:extLst>
        </xdr:cNvPr>
        <xdr:cNvSpPr txBox="1"/>
      </xdr:nvSpPr>
      <xdr:spPr>
        <a:xfrm>
          <a:off x="16357600" y="99749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130447</xdr:rowOff>
    </xdr:from>
    <xdr:to>
      <xdr:col>81</xdr:col>
      <xdr:colOff>101600</xdr:colOff>
      <xdr:row>59</xdr:row>
      <xdr:rowOff>60597</xdr:rowOff>
    </xdr:to>
    <xdr:sp macro="" textlink="">
      <xdr:nvSpPr>
        <xdr:cNvPr id="645" name="楕円 644">
          <a:extLst>
            <a:ext uri="{FF2B5EF4-FFF2-40B4-BE49-F238E27FC236}">
              <a16:creationId xmlns:a16="http://schemas.microsoft.com/office/drawing/2014/main" id="{00000000-0008-0000-0200-000085020000}"/>
            </a:ext>
          </a:extLst>
        </xdr:cNvPr>
        <xdr:cNvSpPr/>
      </xdr:nvSpPr>
      <xdr:spPr>
        <a:xfrm>
          <a:off x="15430500" y="10074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9797</xdr:rowOff>
    </xdr:from>
    <xdr:to>
      <xdr:col>85</xdr:col>
      <xdr:colOff>127000</xdr:colOff>
      <xdr:row>59</xdr:row>
      <xdr:rowOff>58783</xdr:rowOff>
    </xdr:to>
    <xdr:cxnSp macro="">
      <xdr:nvCxnSpPr>
        <xdr:cNvPr id="646" name="直線コネクタ 645">
          <a:extLst>
            <a:ext uri="{FF2B5EF4-FFF2-40B4-BE49-F238E27FC236}">
              <a16:creationId xmlns:a16="http://schemas.microsoft.com/office/drawing/2014/main" id="{00000000-0008-0000-0200-000086020000}"/>
            </a:ext>
          </a:extLst>
        </xdr:cNvPr>
        <xdr:cNvCxnSpPr/>
      </xdr:nvCxnSpPr>
      <xdr:spPr>
        <a:xfrm>
          <a:off x="15481300" y="10125347"/>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91259</xdr:rowOff>
    </xdr:from>
    <xdr:to>
      <xdr:col>76</xdr:col>
      <xdr:colOff>165100</xdr:colOff>
      <xdr:row>59</xdr:row>
      <xdr:rowOff>21409</xdr:rowOff>
    </xdr:to>
    <xdr:sp macro="" textlink="">
      <xdr:nvSpPr>
        <xdr:cNvPr id="647" name="楕円 646">
          <a:extLst>
            <a:ext uri="{FF2B5EF4-FFF2-40B4-BE49-F238E27FC236}">
              <a16:creationId xmlns:a16="http://schemas.microsoft.com/office/drawing/2014/main" id="{00000000-0008-0000-0200-000087020000}"/>
            </a:ext>
          </a:extLst>
        </xdr:cNvPr>
        <xdr:cNvSpPr/>
      </xdr:nvSpPr>
      <xdr:spPr>
        <a:xfrm>
          <a:off x="14541500" y="10035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142059</xdr:rowOff>
    </xdr:from>
    <xdr:to>
      <xdr:col>81</xdr:col>
      <xdr:colOff>50800</xdr:colOff>
      <xdr:row>59</xdr:row>
      <xdr:rowOff>9797</xdr:rowOff>
    </xdr:to>
    <xdr:cxnSp macro="">
      <xdr:nvCxnSpPr>
        <xdr:cNvPr id="648" name="直線コネクタ 647">
          <a:extLst>
            <a:ext uri="{FF2B5EF4-FFF2-40B4-BE49-F238E27FC236}">
              <a16:creationId xmlns:a16="http://schemas.microsoft.com/office/drawing/2014/main" id="{00000000-0008-0000-0200-000088020000}"/>
            </a:ext>
          </a:extLst>
        </xdr:cNvPr>
        <xdr:cNvCxnSpPr/>
      </xdr:nvCxnSpPr>
      <xdr:spPr>
        <a:xfrm>
          <a:off x="14592300" y="10086159"/>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45538</xdr:rowOff>
    </xdr:from>
    <xdr:to>
      <xdr:col>72</xdr:col>
      <xdr:colOff>38100</xdr:colOff>
      <xdr:row>58</xdr:row>
      <xdr:rowOff>147138</xdr:rowOff>
    </xdr:to>
    <xdr:sp macro="" textlink="">
      <xdr:nvSpPr>
        <xdr:cNvPr id="649" name="楕円 648">
          <a:extLst>
            <a:ext uri="{FF2B5EF4-FFF2-40B4-BE49-F238E27FC236}">
              <a16:creationId xmlns:a16="http://schemas.microsoft.com/office/drawing/2014/main" id="{00000000-0008-0000-0200-000089020000}"/>
            </a:ext>
          </a:extLst>
        </xdr:cNvPr>
        <xdr:cNvSpPr/>
      </xdr:nvSpPr>
      <xdr:spPr>
        <a:xfrm>
          <a:off x="13652500" y="9989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96338</xdr:rowOff>
    </xdr:from>
    <xdr:to>
      <xdr:col>76</xdr:col>
      <xdr:colOff>114300</xdr:colOff>
      <xdr:row>58</xdr:row>
      <xdr:rowOff>142059</xdr:rowOff>
    </xdr:to>
    <xdr:cxnSp macro="">
      <xdr:nvCxnSpPr>
        <xdr:cNvPr id="650" name="直線コネクタ 649">
          <a:extLst>
            <a:ext uri="{FF2B5EF4-FFF2-40B4-BE49-F238E27FC236}">
              <a16:creationId xmlns:a16="http://schemas.microsoft.com/office/drawing/2014/main" id="{00000000-0008-0000-0200-00008A020000}"/>
            </a:ext>
          </a:extLst>
        </xdr:cNvPr>
        <xdr:cNvCxnSpPr/>
      </xdr:nvCxnSpPr>
      <xdr:spPr>
        <a:xfrm>
          <a:off x="13703300" y="10040438"/>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4717</xdr:rowOff>
    </xdr:from>
    <xdr:to>
      <xdr:col>67</xdr:col>
      <xdr:colOff>101600</xdr:colOff>
      <xdr:row>58</xdr:row>
      <xdr:rowOff>106317</xdr:rowOff>
    </xdr:to>
    <xdr:sp macro="" textlink="">
      <xdr:nvSpPr>
        <xdr:cNvPr id="651" name="楕円 650">
          <a:extLst>
            <a:ext uri="{FF2B5EF4-FFF2-40B4-BE49-F238E27FC236}">
              <a16:creationId xmlns:a16="http://schemas.microsoft.com/office/drawing/2014/main" id="{00000000-0008-0000-0200-00008B020000}"/>
            </a:ext>
          </a:extLst>
        </xdr:cNvPr>
        <xdr:cNvSpPr/>
      </xdr:nvSpPr>
      <xdr:spPr>
        <a:xfrm>
          <a:off x="12763500" y="9948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55517</xdr:rowOff>
    </xdr:from>
    <xdr:to>
      <xdr:col>71</xdr:col>
      <xdr:colOff>177800</xdr:colOff>
      <xdr:row>58</xdr:row>
      <xdr:rowOff>96338</xdr:rowOff>
    </xdr:to>
    <xdr:cxnSp macro="">
      <xdr:nvCxnSpPr>
        <xdr:cNvPr id="652" name="直線コネクタ 651">
          <a:extLst>
            <a:ext uri="{FF2B5EF4-FFF2-40B4-BE49-F238E27FC236}">
              <a16:creationId xmlns:a16="http://schemas.microsoft.com/office/drawing/2014/main" id="{00000000-0008-0000-0200-00008C020000}"/>
            </a:ext>
          </a:extLst>
        </xdr:cNvPr>
        <xdr:cNvCxnSpPr/>
      </xdr:nvCxnSpPr>
      <xdr:spPr>
        <a:xfrm>
          <a:off x="12814300" y="9999617"/>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135000</xdr:rowOff>
    </xdr:from>
    <xdr:ext cx="405111" cy="259045"/>
    <xdr:sp macro="" textlink="">
      <xdr:nvSpPr>
        <xdr:cNvPr id="653" name="n_1aveValue【保健センター・保健所】&#10;有形固定資産減価償却率">
          <a:extLst>
            <a:ext uri="{FF2B5EF4-FFF2-40B4-BE49-F238E27FC236}">
              <a16:creationId xmlns:a16="http://schemas.microsoft.com/office/drawing/2014/main" id="{00000000-0008-0000-0200-00008D020000}"/>
            </a:ext>
          </a:extLst>
        </xdr:cNvPr>
        <xdr:cNvSpPr txBox="1"/>
      </xdr:nvSpPr>
      <xdr:spPr>
        <a:xfrm>
          <a:off x="15266044" y="10250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94178</xdr:rowOff>
    </xdr:from>
    <xdr:ext cx="405111" cy="259045"/>
    <xdr:sp macro="" textlink="">
      <xdr:nvSpPr>
        <xdr:cNvPr id="654" name="n_2aveValue【保健センター・保健所】&#10;有形固定資産減価償却率">
          <a:extLst>
            <a:ext uri="{FF2B5EF4-FFF2-40B4-BE49-F238E27FC236}">
              <a16:creationId xmlns:a16="http://schemas.microsoft.com/office/drawing/2014/main" id="{00000000-0008-0000-0200-00008E020000}"/>
            </a:ext>
          </a:extLst>
        </xdr:cNvPr>
        <xdr:cNvSpPr txBox="1"/>
      </xdr:nvSpPr>
      <xdr:spPr>
        <a:xfrm>
          <a:off x="14389744" y="1038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69686</xdr:rowOff>
    </xdr:from>
    <xdr:ext cx="405111" cy="259045"/>
    <xdr:sp macro="" textlink="">
      <xdr:nvSpPr>
        <xdr:cNvPr id="655" name="n_3aveValue【保健センター・保健所】&#10;有形固定資産減価償却率">
          <a:extLst>
            <a:ext uri="{FF2B5EF4-FFF2-40B4-BE49-F238E27FC236}">
              <a16:creationId xmlns:a16="http://schemas.microsoft.com/office/drawing/2014/main" id="{00000000-0008-0000-0200-00008F020000}"/>
            </a:ext>
          </a:extLst>
        </xdr:cNvPr>
        <xdr:cNvSpPr txBox="1"/>
      </xdr:nvSpPr>
      <xdr:spPr>
        <a:xfrm>
          <a:off x="13500744" y="103566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40294</xdr:rowOff>
    </xdr:from>
    <xdr:ext cx="405111" cy="259045"/>
    <xdr:sp macro="" textlink="">
      <xdr:nvSpPr>
        <xdr:cNvPr id="656" name="n_4aveValue【保健センター・保健所】&#10;有形固定資産減価償却率">
          <a:extLst>
            <a:ext uri="{FF2B5EF4-FFF2-40B4-BE49-F238E27FC236}">
              <a16:creationId xmlns:a16="http://schemas.microsoft.com/office/drawing/2014/main" id="{00000000-0008-0000-0200-000090020000}"/>
            </a:ext>
          </a:extLst>
        </xdr:cNvPr>
        <xdr:cNvSpPr txBox="1"/>
      </xdr:nvSpPr>
      <xdr:spPr>
        <a:xfrm>
          <a:off x="12611744" y="10327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77124</xdr:rowOff>
    </xdr:from>
    <xdr:ext cx="405111" cy="259045"/>
    <xdr:sp macro="" textlink="">
      <xdr:nvSpPr>
        <xdr:cNvPr id="657" name="n_1mainValue【保健センター・保健所】&#10;有形固定資産減価償却率">
          <a:extLst>
            <a:ext uri="{FF2B5EF4-FFF2-40B4-BE49-F238E27FC236}">
              <a16:creationId xmlns:a16="http://schemas.microsoft.com/office/drawing/2014/main" id="{00000000-0008-0000-0200-000091020000}"/>
            </a:ext>
          </a:extLst>
        </xdr:cNvPr>
        <xdr:cNvSpPr txBox="1"/>
      </xdr:nvSpPr>
      <xdr:spPr>
        <a:xfrm>
          <a:off x="15266044" y="9849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37936</xdr:rowOff>
    </xdr:from>
    <xdr:ext cx="405111" cy="259045"/>
    <xdr:sp macro="" textlink="">
      <xdr:nvSpPr>
        <xdr:cNvPr id="658" name="n_2mainValue【保健センター・保健所】&#10;有形固定資産減価償却率">
          <a:extLst>
            <a:ext uri="{FF2B5EF4-FFF2-40B4-BE49-F238E27FC236}">
              <a16:creationId xmlns:a16="http://schemas.microsoft.com/office/drawing/2014/main" id="{00000000-0008-0000-0200-000092020000}"/>
            </a:ext>
          </a:extLst>
        </xdr:cNvPr>
        <xdr:cNvSpPr txBox="1"/>
      </xdr:nvSpPr>
      <xdr:spPr>
        <a:xfrm>
          <a:off x="14389744" y="98105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163665</xdr:rowOff>
    </xdr:from>
    <xdr:ext cx="405111" cy="259045"/>
    <xdr:sp macro="" textlink="">
      <xdr:nvSpPr>
        <xdr:cNvPr id="659" name="n_3mainValue【保健センター・保健所】&#10;有形固定資産減価償却率">
          <a:extLst>
            <a:ext uri="{FF2B5EF4-FFF2-40B4-BE49-F238E27FC236}">
              <a16:creationId xmlns:a16="http://schemas.microsoft.com/office/drawing/2014/main" id="{00000000-0008-0000-0200-000093020000}"/>
            </a:ext>
          </a:extLst>
        </xdr:cNvPr>
        <xdr:cNvSpPr txBox="1"/>
      </xdr:nvSpPr>
      <xdr:spPr>
        <a:xfrm>
          <a:off x="13500744" y="9764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122844</xdr:rowOff>
    </xdr:from>
    <xdr:ext cx="405111" cy="259045"/>
    <xdr:sp macro="" textlink="">
      <xdr:nvSpPr>
        <xdr:cNvPr id="660" name="n_4mainValue【保健センター・保健所】&#10;有形固定資産減価償却率">
          <a:extLst>
            <a:ext uri="{FF2B5EF4-FFF2-40B4-BE49-F238E27FC236}">
              <a16:creationId xmlns:a16="http://schemas.microsoft.com/office/drawing/2014/main" id="{00000000-0008-0000-0200-000094020000}"/>
            </a:ext>
          </a:extLst>
        </xdr:cNvPr>
        <xdr:cNvSpPr txBox="1"/>
      </xdr:nvSpPr>
      <xdr:spPr>
        <a:xfrm>
          <a:off x="12611744" y="9724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1" name="正方形/長方形 660">
          <a:extLst>
            <a:ext uri="{FF2B5EF4-FFF2-40B4-BE49-F238E27FC236}">
              <a16:creationId xmlns:a16="http://schemas.microsoft.com/office/drawing/2014/main" id="{00000000-0008-0000-0200-000095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2" name="正方形/長方形 661">
          <a:extLst>
            <a:ext uri="{FF2B5EF4-FFF2-40B4-BE49-F238E27FC236}">
              <a16:creationId xmlns:a16="http://schemas.microsoft.com/office/drawing/2014/main" id="{00000000-0008-0000-0200-000096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3" name="正方形/長方形 662">
          <a:extLst>
            <a:ext uri="{FF2B5EF4-FFF2-40B4-BE49-F238E27FC236}">
              <a16:creationId xmlns:a16="http://schemas.microsoft.com/office/drawing/2014/main" id="{00000000-0008-0000-0200-000097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4" name="正方形/長方形 663">
          <a:extLst>
            <a:ext uri="{FF2B5EF4-FFF2-40B4-BE49-F238E27FC236}">
              <a16:creationId xmlns:a16="http://schemas.microsoft.com/office/drawing/2014/main" id="{00000000-0008-0000-0200-000098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5" name="正方形/長方形 664">
          <a:extLst>
            <a:ext uri="{FF2B5EF4-FFF2-40B4-BE49-F238E27FC236}">
              <a16:creationId xmlns:a16="http://schemas.microsoft.com/office/drawing/2014/main" id="{00000000-0008-0000-0200-000099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6" name="正方形/長方形 665">
          <a:extLst>
            <a:ext uri="{FF2B5EF4-FFF2-40B4-BE49-F238E27FC236}">
              <a16:creationId xmlns:a16="http://schemas.microsoft.com/office/drawing/2014/main" id="{00000000-0008-0000-0200-00009A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7" name="正方形/長方形 666">
          <a:extLst>
            <a:ext uri="{FF2B5EF4-FFF2-40B4-BE49-F238E27FC236}">
              <a16:creationId xmlns:a16="http://schemas.microsoft.com/office/drawing/2014/main" id="{00000000-0008-0000-0200-00009B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8" name="正方形/長方形 667">
          <a:extLst>
            <a:ext uri="{FF2B5EF4-FFF2-40B4-BE49-F238E27FC236}">
              <a16:creationId xmlns:a16="http://schemas.microsoft.com/office/drawing/2014/main" id="{00000000-0008-0000-0200-00009C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9" name="テキスト ボックス 668">
          <a:extLst>
            <a:ext uri="{FF2B5EF4-FFF2-40B4-BE49-F238E27FC236}">
              <a16:creationId xmlns:a16="http://schemas.microsoft.com/office/drawing/2014/main" id="{00000000-0008-0000-0200-00009D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0" name="直線コネクタ 669">
          <a:extLst>
            <a:ext uri="{FF2B5EF4-FFF2-40B4-BE49-F238E27FC236}">
              <a16:creationId xmlns:a16="http://schemas.microsoft.com/office/drawing/2014/main" id="{00000000-0008-0000-0200-00009E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1" name="直線コネクタ 670">
          <a:extLst>
            <a:ext uri="{FF2B5EF4-FFF2-40B4-BE49-F238E27FC236}">
              <a16:creationId xmlns:a16="http://schemas.microsoft.com/office/drawing/2014/main" id="{00000000-0008-0000-0200-00009F02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2" name="テキスト ボックス 671">
          <a:extLst>
            <a:ext uri="{FF2B5EF4-FFF2-40B4-BE49-F238E27FC236}">
              <a16:creationId xmlns:a16="http://schemas.microsoft.com/office/drawing/2014/main" id="{00000000-0008-0000-0200-0000A002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3" name="直線コネクタ 672">
          <a:extLst>
            <a:ext uri="{FF2B5EF4-FFF2-40B4-BE49-F238E27FC236}">
              <a16:creationId xmlns:a16="http://schemas.microsoft.com/office/drawing/2014/main" id="{00000000-0008-0000-0200-0000A102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4" name="テキスト ボックス 673">
          <a:extLst>
            <a:ext uri="{FF2B5EF4-FFF2-40B4-BE49-F238E27FC236}">
              <a16:creationId xmlns:a16="http://schemas.microsoft.com/office/drawing/2014/main" id="{00000000-0008-0000-0200-0000A202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5" name="直線コネクタ 674">
          <a:extLst>
            <a:ext uri="{FF2B5EF4-FFF2-40B4-BE49-F238E27FC236}">
              <a16:creationId xmlns:a16="http://schemas.microsoft.com/office/drawing/2014/main" id="{00000000-0008-0000-0200-0000A302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6" name="テキスト ボックス 675">
          <a:extLst>
            <a:ext uri="{FF2B5EF4-FFF2-40B4-BE49-F238E27FC236}">
              <a16:creationId xmlns:a16="http://schemas.microsoft.com/office/drawing/2014/main" id="{00000000-0008-0000-0200-0000A402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7" name="直線コネクタ 676">
          <a:extLst>
            <a:ext uri="{FF2B5EF4-FFF2-40B4-BE49-F238E27FC236}">
              <a16:creationId xmlns:a16="http://schemas.microsoft.com/office/drawing/2014/main" id="{00000000-0008-0000-0200-0000A502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8" name="テキスト ボックス 677">
          <a:extLst>
            <a:ext uri="{FF2B5EF4-FFF2-40B4-BE49-F238E27FC236}">
              <a16:creationId xmlns:a16="http://schemas.microsoft.com/office/drawing/2014/main" id="{00000000-0008-0000-0200-0000A602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9" name="直線コネクタ 678">
          <a:extLst>
            <a:ext uri="{FF2B5EF4-FFF2-40B4-BE49-F238E27FC236}">
              <a16:creationId xmlns:a16="http://schemas.microsoft.com/office/drawing/2014/main" id="{00000000-0008-0000-0200-0000A7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0" name="テキスト ボックス 679">
          <a:extLst>
            <a:ext uri="{FF2B5EF4-FFF2-40B4-BE49-F238E27FC236}">
              <a16:creationId xmlns:a16="http://schemas.microsoft.com/office/drawing/2014/main" id="{00000000-0008-0000-0200-0000A8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1" name="【保健センター・保健所】&#10;一人当たり面積グラフ枠">
          <a:extLst>
            <a:ext uri="{FF2B5EF4-FFF2-40B4-BE49-F238E27FC236}">
              <a16:creationId xmlns:a16="http://schemas.microsoft.com/office/drawing/2014/main" id="{00000000-0008-0000-0200-0000A9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130302</xdr:rowOff>
    </xdr:from>
    <xdr:to>
      <xdr:col>116</xdr:col>
      <xdr:colOff>62864</xdr:colOff>
      <xdr:row>63</xdr:row>
      <xdr:rowOff>153162</xdr:rowOff>
    </xdr:to>
    <xdr:cxnSp macro="">
      <xdr:nvCxnSpPr>
        <xdr:cNvPr id="682" name="直線コネクタ 681">
          <a:extLst>
            <a:ext uri="{FF2B5EF4-FFF2-40B4-BE49-F238E27FC236}">
              <a16:creationId xmlns:a16="http://schemas.microsoft.com/office/drawing/2014/main" id="{00000000-0008-0000-0200-0000AA020000}"/>
            </a:ext>
          </a:extLst>
        </xdr:cNvPr>
        <xdr:cNvCxnSpPr/>
      </xdr:nvCxnSpPr>
      <xdr:spPr>
        <a:xfrm flipV="1">
          <a:off x="22160864" y="9560052"/>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156989</xdr:rowOff>
    </xdr:from>
    <xdr:ext cx="469744" cy="259045"/>
    <xdr:sp macro="" textlink="">
      <xdr:nvSpPr>
        <xdr:cNvPr id="683" name="【保健センター・保健所】&#10;一人当たり面積最小値テキスト">
          <a:extLst>
            <a:ext uri="{FF2B5EF4-FFF2-40B4-BE49-F238E27FC236}">
              <a16:creationId xmlns:a16="http://schemas.microsoft.com/office/drawing/2014/main" id="{00000000-0008-0000-0200-0000AB020000}"/>
            </a:ext>
          </a:extLst>
        </xdr:cNvPr>
        <xdr:cNvSpPr txBox="1"/>
      </xdr:nvSpPr>
      <xdr:spPr>
        <a:xfrm>
          <a:off x="22199600" y="1095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153162</xdr:rowOff>
    </xdr:from>
    <xdr:to>
      <xdr:col>116</xdr:col>
      <xdr:colOff>152400</xdr:colOff>
      <xdr:row>63</xdr:row>
      <xdr:rowOff>153162</xdr:rowOff>
    </xdr:to>
    <xdr:cxnSp macro="">
      <xdr:nvCxnSpPr>
        <xdr:cNvPr id="684" name="直線コネクタ 683">
          <a:extLst>
            <a:ext uri="{FF2B5EF4-FFF2-40B4-BE49-F238E27FC236}">
              <a16:creationId xmlns:a16="http://schemas.microsoft.com/office/drawing/2014/main" id="{00000000-0008-0000-0200-0000AC020000}"/>
            </a:ext>
          </a:extLst>
        </xdr:cNvPr>
        <xdr:cNvCxnSpPr/>
      </xdr:nvCxnSpPr>
      <xdr:spPr>
        <a:xfrm>
          <a:off x="22072600" y="1095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76979</xdr:rowOff>
    </xdr:from>
    <xdr:ext cx="469744" cy="259045"/>
    <xdr:sp macro="" textlink="">
      <xdr:nvSpPr>
        <xdr:cNvPr id="685" name="【保健センター・保健所】&#10;一人当たり面積最大値テキスト">
          <a:extLst>
            <a:ext uri="{FF2B5EF4-FFF2-40B4-BE49-F238E27FC236}">
              <a16:creationId xmlns:a16="http://schemas.microsoft.com/office/drawing/2014/main" id="{00000000-0008-0000-0200-0000AD020000}"/>
            </a:ext>
          </a:extLst>
        </xdr:cNvPr>
        <xdr:cNvSpPr txBox="1"/>
      </xdr:nvSpPr>
      <xdr:spPr>
        <a:xfrm>
          <a:off x="22199600" y="9335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130302</xdr:rowOff>
    </xdr:from>
    <xdr:to>
      <xdr:col>116</xdr:col>
      <xdr:colOff>152400</xdr:colOff>
      <xdr:row>55</xdr:row>
      <xdr:rowOff>130302</xdr:rowOff>
    </xdr:to>
    <xdr:cxnSp macro="">
      <xdr:nvCxnSpPr>
        <xdr:cNvPr id="686" name="直線コネクタ 685">
          <a:extLst>
            <a:ext uri="{FF2B5EF4-FFF2-40B4-BE49-F238E27FC236}">
              <a16:creationId xmlns:a16="http://schemas.microsoft.com/office/drawing/2014/main" id="{00000000-0008-0000-0200-0000AE020000}"/>
            </a:ext>
          </a:extLst>
        </xdr:cNvPr>
        <xdr:cNvCxnSpPr/>
      </xdr:nvCxnSpPr>
      <xdr:spPr>
        <a:xfrm>
          <a:off x="22072600" y="9560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110507</xdr:rowOff>
    </xdr:from>
    <xdr:ext cx="469744" cy="259045"/>
    <xdr:sp macro="" textlink="">
      <xdr:nvSpPr>
        <xdr:cNvPr id="687" name="【保健センター・保健所】&#10;一人当たり面積平均値テキスト">
          <a:extLst>
            <a:ext uri="{FF2B5EF4-FFF2-40B4-BE49-F238E27FC236}">
              <a16:creationId xmlns:a16="http://schemas.microsoft.com/office/drawing/2014/main" id="{00000000-0008-0000-0200-0000AF020000}"/>
            </a:ext>
          </a:extLst>
        </xdr:cNvPr>
        <xdr:cNvSpPr txBox="1"/>
      </xdr:nvSpPr>
      <xdr:spPr>
        <a:xfrm>
          <a:off x="22199600" y="10740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132080</xdr:rowOff>
    </xdr:from>
    <xdr:to>
      <xdr:col>116</xdr:col>
      <xdr:colOff>114300</xdr:colOff>
      <xdr:row>63</xdr:row>
      <xdr:rowOff>62230</xdr:rowOff>
    </xdr:to>
    <xdr:sp macro="" textlink="">
      <xdr:nvSpPr>
        <xdr:cNvPr id="688" name="フローチャート: 判断 687">
          <a:extLst>
            <a:ext uri="{FF2B5EF4-FFF2-40B4-BE49-F238E27FC236}">
              <a16:creationId xmlns:a16="http://schemas.microsoft.com/office/drawing/2014/main" id="{00000000-0008-0000-0200-0000B0020000}"/>
            </a:ext>
          </a:extLst>
        </xdr:cNvPr>
        <xdr:cNvSpPr/>
      </xdr:nvSpPr>
      <xdr:spPr>
        <a:xfrm>
          <a:off x="221107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127508</xdr:rowOff>
    </xdr:from>
    <xdr:to>
      <xdr:col>112</xdr:col>
      <xdr:colOff>38100</xdr:colOff>
      <xdr:row>63</xdr:row>
      <xdr:rowOff>57658</xdr:rowOff>
    </xdr:to>
    <xdr:sp macro="" textlink="">
      <xdr:nvSpPr>
        <xdr:cNvPr id="689" name="フローチャート: 判断 688">
          <a:extLst>
            <a:ext uri="{FF2B5EF4-FFF2-40B4-BE49-F238E27FC236}">
              <a16:creationId xmlns:a16="http://schemas.microsoft.com/office/drawing/2014/main" id="{00000000-0008-0000-0200-0000B1020000}"/>
            </a:ext>
          </a:extLst>
        </xdr:cNvPr>
        <xdr:cNvSpPr/>
      </xdr:nvSpPr>
      <xdr:spPr>
        <a:xfrm>
          <a:off x="21272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100076</xdr:rowOff>
    </xdr:from>
    <xdr:to>
      <xdr:col>107</xdr:col>
      <xdr:colOff>101600</xdr:colOff>
      <xdr:row>63</xdr:row>
      <xdr:rowOff>30226</xdr:rowOff>
    </xdr:to>
    <xdr:sp macro="" textlink="">
      <xdr:nvSpPr>
        <xdr:cNvPr id="690" name="フローチャート: 判断 689">
          <a:extLst>
            <a:ext uri="{FF2B5EF4-FFF2-40B4-BE49-F238E27FC236}">
              <a16:creationId xmlns:a16="http://schemas.microsoft.com/office/drawing/2014/main" id="{00000000-0008-0000-0200-0000B2020000}"/>
            </a:ext>
          </a:extLst>
        </xdr:cNvPr>
        <xdr:cNvSpPr/>
      </xdr:nvSpPr>
      <xdr:spPr>
        <a:xfrm>
          <a:off x="20383500" y="1072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100076</xdr:rowOff>
    </xdr:from>
    <xdr:to>
      <xdr:col>102</xdr:col>
      <xdr:colOff>165100</xdr:colOff>
      <xdr:row>63</xdr:row>
      <xdr:rowOff>30226</xdr:rowOff>
    </xdr:to>
    <xdr:sp macro="" textlink="">
      <xdr:nvSpPr>
        <xdr:cNvPr id="691" name="フローチャート: 判断 690">
          <a:extLst>
            <a:ext uri="{FF2B5EF4-FFF2-40B4-BE49-F238E27FC236}">
              <a16:creationId xmlns:a16="http://schemas.microsoft.com/office/drawing/2014/main" id="{00000000-0008-0000-0200-0000B3020000}"/>
            </a:ext>
          </a:extLst>
        </xdr:cNvPr>
        <xdr:cNvSpPr/>
      </xdr:nvSpPr>
      <xdr:spPr>
        <a:xfrm>
          <a:off x="19494500" y="1072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100076</xdr:rowOff>
    </xdr:from>
    <xdr:to>
      <xdr:col>98</xdr:col>
      <xdr:colOff>38100</xdr:colOff>
      <xdr:row>63</xdr:row>
      <xdr:rowOff>30226</xdr:rowOff>
    </xdr:to>
    <xdr:sp macro="" textlink="">
      <xdr:nvSpPr>
        <xdr:cNvPr id="692" name="フローチャート: 判断 691">
          <a:extLst>
            <a:ext uri="{FF2B5EF4-FFF2-40B4-BE49-F238E27FC236}">
              <a16:creationId xmlns:a16="http://schemas.microsoft.com/office/drawing/2014/main" id="{00000000-0008-0000-0200-0000B4020000}"/>
            </a:ext>
          </a:extLst>
        </xdr:cNvPr>
        <xdr:cNvSpPr/>
      </xdr:nvSpPr>
      <xdr:spPr>
        <a:xfrm>
          <a:off x="18605500" y="1072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3" name="テキスト ボックス 692">
          <a:extLst>
            <a:ext uri="{FF2B5EF4-FFF2-40B4-BE49-F238E27FC236}">
              <a16:creationId xmlns:a16="http://schemas.microsoft.com/office/drawing/2014/main" id="{00000000-0008-0000-0200-0000B5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00000000-0008-0000-0200-0000B6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00000000-0008-0000-0200-0000B7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00000000-0008-0000-0200-0000B8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00000000-0008-0000-0200-0000B9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102362</xdr:rowOff>
    </xdr:from>
    <xdr:to>
      <xdr:col>116</xdr:col>
      <xdr:colOff>114300</xdr:colOff>
      <xdr:row>62</xdr:row>
      <xdr:rowOff>32512</xdr:rowOff>
    </xdr:to>
    <xdr:sp macro="" textlink="">
      <xdr:nvSpPr>
        <xdr:cNvPr id="698" name="楕円 697">
          <a:extLst>
            <a:ext uri="{FF2B5EF4-FFF2-40B4-BE49-F238E27FC236}">
              <a16:creationId xmlns:a16="http://schemas.microsoft.com/office/drawing/2014/main" id="{00000000-0008-0000-0200-0000BA020000}"/>
            </a:ext>
          </a:extLst>
        </xdr:cNvPr>
        <xdr:cNvSpPr/>
      </xdr:nvSpPr>
      <xdr:spPr>
        <a:xfrm>
          <a:off x="22110700" y="1056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125239</xdr:rowOff>
    </xdr:from>
    <xdr:ext cx="469744" cy="259045"/>
    <xdr:sp macro="" textlink="">
      <xdr:nvSpPr>
        <xdr:cNvPr id="699" name="【保健センター・保健所】&#10;一人当たり面積該当値テキスト">
          <a:extLst>
            <a:ext uri="{FF2B5EF4-FFF2-40B4-BE49-F238E27FC236}">
              <a16:creationId xmlns:a16="http://schemas.microsoft.com/office/drawing/2014/main" id="{00000000-0008-0000-0200-0000BB020000}"/>
            </a:ext>
          </a:extLst>
        </xdr:cNvPr>
        <xdr:cNvSpPr txBox="1"/>
      </xdr:nvSpPr>
      <xdr:spPr>
        <a:xfrm>
          <a:off x="22199600" y="10412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106934</xdr:rowOff>
    </xdr:from>
    <xdr:to>
      <xdr:col>112</xdr:col>
      <xdr:colOff>38100</xdr:colOff>
      <xdr:row>62</xdr:row>
      <xdr:rowOff>37084</xdr:rowOff>
    </xdr:to>
    <xdr:sp macro="" textlink="">
      <xdr:nvSpPr>
        <xdr:cNvPr id="700" name="楕円 699">
          <a:extLst>
            <a:ext uri="{FF2B5EF4-FFF2-40B4-BE49-F238E27FC236}">
              <a16:creationId xmlns:a16="http://schemas.microsoft.com/office/drawing/2014/main" id="{00000000-0008-0000-0200-0000BC020000}"/>
            </a:ext>
          </a:extLst>
        </xdr:cNvPr>
        <xdr:cNvSpPr/>
      </xdr:nvSpPr>
      <xdr:spPr>
        <a:xfrm>
          <a:off x="21272500" y="1056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153162</xdr:rowOff>
    </xdr:from>
    <xdr:to>
      <xdr:col>116</xdr:col>
      <xdr:colOff>63500</xdr:colOff>
      <xdr:row>61</xdr:row>
      <xdr:rowOff>157734</xdr:rowOff>
    </xdr:to>
    <xdr:cxnSp macro="">
      <xdr:nvCxnSpPr>
        <xdr:cNvPr id="701" name="直線コネクタ 700">
          <a:extLst>
            <a:ext uri="{FF2B5EF4-FFF2-40B4-BE49-F238E27FC236}">
              <a16:creationId xmlns:a16="http://schemas.microsoft.com/office/drawing/2014/main" id="{00000000-0008-0000-0200-0000BD020000}"/>
            </a:ext>
          </a:extLst>
        </xdr:cNvPr>
        <xdr:cNvCxnSpPr/>
      </xdr:nvCxnSpPr>
      <xdr:spPr>
        <a:xfrm flipV="1">
          <a:off x="21323300" y="1061161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111506</xdr:rowOff>
    </xdr:from>
    <xdr:to>
      <xdr:col>107</xdr:col>
      <xdr:colOff>101600</xdr:colOff>
      <xdr:row>62</xdr:row>
      <xdr:rowOff>41656</xdr:rowOff>
    </xdr:to>
    <xdr:sp macro="" textlink="">
      <xdr:nvSpPr>
        <xdr:cNvPr id="702" name="楕円 701">
          <a:extLst>
            <a:ext uri="{FF2B5EF4-FFF2-40B4-BE49-F238E27FC236}">
              <a16:creationId xmlns:a16="http://schemas.microsoft.com/office/drawing/2014/main" id="{00000000-0008-0000-0200-0000BE020000}"/>
            </a:ext>
          </a:extLst>
        </xdr:cNvPr>
        <xdr:cNvSpPr/>
      </xdr:nvSpPr>
      <xdr:spPr>
        <a:xfrm>
          <a:off x="20383500" y="1056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157734</xdr:rowOff>
    </xdr:from>
    <xdr:to>
      <xdr:col>111</xdr:col>
      <xdr:colOff>177800</xdr:colOff>
      <xdr:row>61</xdr:row>
      <xdr:rowOff>162306</xdr:rowOff>
    </xdr:to>
    <xdr:cxnSp macro="">
      <xdr:nvCxnSpPr>
        <xdr:cNvPr id="703" name="直線コネクタ 702">
          <a:extLst>
            <a:ext uri="{FF2B5EF4-FFF2-40B4-BE49-F238E27FC236}">
              <a16:creationId xmlns:a16="http://schemas.microsoft.com/office/drawing/2014/main" id="{00000000-0008-0000-0200-0000BF020000}"/>
            </a:ext>
          </a:extLst>
        </xdr:cNvPr>
        <xdr:cNvCxnSpPr/>
      </xdr:nvCxnSpPr>
      <xdr:spPr>
        <a:xfrm flipV="1">
          <a:off x="20434300" y="1061618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111506</xdr:rowOff>
    </xdr:from>
    <xdr:to>
      <xdr:col>102</xdr:col>
      <xdr:colOff>165100</xdr:colOff>
      <xdr:row>62</xdr:row>
      <xdr:rowOff>41656</xdr:rowOff>
    </xdr:to>
    <xdr:sp macro="" textlink="">
      <xdr:nvSpPr>
        <xdr:cNvPr id="704" name="楕円 703">
          <a:extLst>
            <a:ext uri="{FF2B5EF4-FFF2-40B4-BE49-F238E27FC236}">
              <a16:creationId xmlns:a16="http://schemas.microsoft.com/office/drawing/2014/main" id="{00000000-0008-0000-0200-0000C0020000}"/>
            </a:ext>
          </a:extLst>
        </xdr:cNvPr>
        <xdr:cNvSpPr/>
      </xdr:nvSpPr>
      <xdr:spPr>
        <a:xfrm>
          <a:off x="19494500" y="1056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162306</xdr:rowOff>
    </xdr:from>
    <xdr:to>
      <xdr:col>107</xdr:col>
      <xdr:colOff>50800</xdr:colOff>
      <xdr:row>61</xdr:row>
      <xdr:rowOff>162306</xdr:rowOff>
    </xdr:to>
    <xdr:cxnSp macro="">
      <xdr:nvCxnSpPr>
        <xdr:cNvPr id="705" name="直線コネクタ 704">
          <a:extLst>
            <a:ext uri="{FF2B5EF4-FFF2-40B4-BE49-F238E27FC236}">
              <a16:creationId xmlns:a16="http://schemas.microsoft.com/office/drawing/2014/main" id="{00000000-0008-0000-0200-0000C1020000}"/>
            </a:ext>
          </a:extLst>
        </xdr:cNvPr>
        <xdr:cNvCxnSpPr/>
      </xdr:nvCxnSpPr>
      <xdr:spPr>
        <a:xfrm>
          <a:off x="19545300" y="106207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116078</xdr:rowOff>
    </xdr:from>
    <xdr:to>
      <xdr:col>98</xdr:col>
      <xdr:colOff>38100</xdr:colOff>
      <xdr:row>62</xdr:row>
      <xdr:rowOff>46228</xdr:rowOff>
    </xdr:to>
    <xdr:sp macro="" textlink="">
      <xdr:nvSpPr>
        <xdr:cNvPr id="706" name="楕円 705">
          <a:extLst>
            <a:ext uri="{FF2B5EF4-FFF2-40B4-BE49-F238E27FC236}">
              <a16:creationId xmlns:a16="http://schemas.microsoft.com/office/drawing/2014/main" id="{00000000-0008-0000-0200-0000C2020000}"/>
            </a:ext>
          </a:extLst>
        </xdr:cNvPr>
        <xdr:cNvSpPr/>
      </xdr:nvSpPr>
      <xdr:spPr>
        <a:xfrm>
          <a:off x="18605500" y="1057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162306</xdr:rowOff>
    </xdr:from>
    <xdr:to>
      <xdr:col>102</xdr:col>
      <xdr:colOff>114300</xdr:colOff>
      <xdr:row>61</xdr:row>
      <xdr:rowOff>166878</xdr:rowOff>
    </xdr:to>
    <xdr:cxnSp macro="">
      <xdr:nvCxnSpPr>
        <xdr:cNvPr id="707" name="直線コネクタ 706">
          <a:extLst>
            <a:ext uri="{FF2B5EF4-FFF2-40B4-BE49-F238E27FC236}">
              <a16:creationId xmlns:a16="http://schemas.microsoft.com/office/drawing/2014/main" id="{00000000-0008-0000-0200-0000C3020000}"/>
            </a:ext>
          </a:extLst>
        </xdr:cNvPr>
        <xdr:cNvCxnSpPr/>
      </xdr:nvCxnSpPr>
      <xdr:spPr>
        <a:xfrm flipV="1">
          <a:off x="18656300" y="1062075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48785</xdr:rowOff>
    </xdr:from>
    <xdr:ext cx="469744" cy="259045"/>
    <xdr:sp macro="" textlink="">
      <xdr:nvSpPr>
        <xdr:cNvPr id="708" name="n_1aveValue【保健センター・保健所】&#10;一人当たり面積">
          <a:extLst>
            <a:ext uri="{FF2B5EF4-FFF2-40B4-BE49-F238E27FC236}">
              <a16:creationId xmlns:a16="http://schemas.microsoft.com/office/drawing/2014/main" id="{00000000-0008-0000-0200-0000C4020000}"/>
            </a:ext>
          </a:extLst>
        </xdr:cNvPr>
        <xdr:cNvSpPr txBox="1"/>
      </xdr:nvSpPr>
      <xdr:spPr>
        <a:xfrm>
          <a:off x="21075727" y="1085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21353</xdr:rowOff>
    </xdr:from>
    <xdr:ext cx="469744" cy="259045"/>
    <xdr:sp macro="" textlink="">
      <xdr:nvSpPr>
        <xdr:cNvPr id="709" name="n_2aveValue【保健センター・保健所】&#10;一人当たり面積">
          <a:extLst>
            <a:ext uri="{FF2B5EF4-FFF2-40B4-BE49-F238E27FC236}">
              <a16:creationId xmlns:a16="http://schemas.microsoft.com/office/drawing/2014/main" id="{00000000-0008-0000-0200-0000C5020000}"/>
            </a:ext>
          </a:extLst>
        </xdr:cNvPr>
        <xdr:cNvSpPr txBox="1"/>
      </xdr:nvSpPr>
      <xdr:spPr>
        <a:xfrm>
          <a:off x="20199427" y="1082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21353</xdr:rowOff>
    </xdr:from>
    <xdr:ext cx="469744" cy="259045"/>
    <xdr:sp macro="" textlink="">
      <xdr:nvSpPr>
        <xdr:cNvPr id="710" name="n_3aveValue【保健センター・保健所】&#10;一人当たり面積">
          <a:extLst>
            <a:ext uri="{FF2B5EF4-FFF2-40B4-BE49-F238E27FC236}">
              <a16:creationId xmlns:a16="http://schemas.microsoft.com/office/drawing/2014/main" id="{00000000-0008-0000-0200-0000C6020000}"/>
            </a:ext>
          </a:extLst>
        </xdr:cNvPr>
        <xdr:cNvSpPr txBox="1"/>
      </xdr:nvSpPr>
      <xdr:spPr>
        <a:xfrm>
          <a:off x="19310427" y="1082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21353</xdr:rowOff>
    </xdr:from>
    <xdr:ext cx="469744" cy="259045"/>
    <xdr:sp macro="" textlink="">
      <xdr:nvSpPr>
        <xdr:cNvPr id="711" name="n_4aveValue【保健センター・保健所】&#10;一人当たり面積">
          <a:extLst>
            <a:ext uri="{FF2B5EF4-FFF2-40B4-BE49-F238E27FC236}">
              <a16:creationId xmlns:a16="http://schemas.microsoft.com/office/drawing/2014/main" id="{00000000-0008-0000-0200-0000C7020000}"/>
            </a:ext>
          </a:extLst>
        </xdr:cNvPr>
        <xdr:cNvSpPr txBox="1"/>
      </xdr:nvSpPr>
      <xdr:spPr>
        <a:xfrm>
          <a:off x="18421427" y="1082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53611</xdr:rowOff>
    </xdr:from>
    <xdr:ext cx="469744" cy="259045"/>
    <xdr:sp macro="" textlink="">
      <xdr:nvSpPr>
        <xdr:cNvPr id="712" name="n_1mainValue【保健センター・保健所】&#10;一人当たり面積">
          <a:extLst>
            <a:ext uri="{FF2B5EF4-FFF2-40B4-BE49-F238E27FC236}">
              <a16:creationId xmlns:a16="http://schemas.microsoft.com/office/drawing/2014/main" id="{00000000-0008-0000-0200-0000C8020000}"/>
            </a:ext>
          </a:extLst>
        </xdr:cNvPr>
        <xdr:cNvSpPr txBox="1"/>
      </xdr:nvSpPr>
      <xdr:spPr>
        <a:xfrm>
          <a:off x="21075727" y="10340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58183</xdr:rowOff>
    </xdr:from>
    <xdr:ext cx="469744" cy="259045"/>
    <xdr:sp macro="" textlink="">
      <xdr:nvSpPr>
        <xdr:cNvPr id="713" name="n_2mainValue【保健センター・保健所】&#10;一人当たり面積">
          <a:extLst>
            <a:ext uri="{FF2B5EF4-FFF2-40B4-BE49-F238E27FC236}">
              <a16:creationId xmlns:a16="http://schemas.microsoft.com/office/drawing/2014/main" id="{00000000-0008-0000-0200-0000C9020000}"/>
            </a:ext>
          </a:extLst>
        </xdr:cNvPr>
        <xdr:cNvSpPr txBox="1"/>
      </xdr:nvSpPr>
      <xdr:spPr>
        <a:xfrm>
          <a:off x="20199427" y="1034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58183</xdr:rowOff>
    </xdr:from>
    <xdr:ext cx="469744" cy="259045"/>
    <xdr:sp macro="" textlink="">
      <xdr:nvSpPr>
        <xdr:cNvPr id="714" name="n_3mainValue【保健センター・保健所】&#10;一人当たり面積">
          <a:extLst>
            <a:ext uri="{FF2B5EF4-FFF2-40B4-BE49-F238E27FC236}">
              <a16:creationId xmlns:a16="http://schemas.microsoft.com/office/drawing/2014/main" id="{00000000-0008-0000-0200-0000CA020000}"/>
            </a:ext>
          </a:extLst>
        </xdr:cNvPr>
        <xdr:cNvSpPr txBox="1"/>
      </xdr:nvSpPr>
      <xdr:spPr>
        <a:xfrm>
          <a:off x="19310427" y="1034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62755</xdr:rowOff>
    </xdr:from>
    <xdr:ext cx="469744" cy="259045"/>
    <xdr:sp macro="" textlink="">
      <xdr:nvSpPr>
        <xdr:cNvPr id="715" name="n_4mainValue【保健センター・保健所】&#10;一人当たり面積">
          <a:extLst>
            <a:ext uri="{FF2B5EF4-FFF2-40B4-BE49-F238E27FC236}">
              <a16:creationId xmlns:a16="http://schemas.microsoft.com/office/drawing/2014/main" id="{00000000-0008-0000-0200-0000CB020000}"/>
            </a:ext>
          </a:extLst>
        </xdr:cNvPr>
        <xdr:cNvSpPr txBox="1"/>
      </xdr:nvSpPr>
      <xdr:spPr>
        <a:xfrm>
          <a:off x="18421427" y="1034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6" name="正方形/長方形 715">
          <a:extLst>
            <a:ext uri="{FF2B5EF4-FFF2-40B4-BE49-F238E27FC236}">
              <a16:creationId xmlns:a16="http://schemas.microsoft.com/office/drawing/2014/main" id="{00000000-0008-0000-0200-0000CC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7" name="正方形/長方形 716">
          <a:extLst>
            <a:ext uri="{FF2B5EF4-FFF2-40B4-BE49-F238E27FC236}">
              <a16:creationId xmlns:a16="http://schemas.microsoft.com/office/drawing/2014/main" id="{00000000-0008-0000-0200-0000CD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8" name="正方形/長方形 717">
          <a:extLst>
            <a:ext uri="{FF2B5EF4-FFF2-40B4-BE49-F238E27FC236}">
              <a16:creationId xmlns:a16="http://schemas.microsoft.com/office/drawing/2014/main" id="{00000000-0008-0000-0200-0000CE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9" name="正方形/長方形 718">
          <a:extLst>
            <a:ext uri="{FF2B5EF4-FFF2-40B4-BE49-F238E27FC236}">
              <a16:creationId xmlns:a16="http://schemas.microsoft.com/office/drawing/2014/main" id="{00000000-0008-0000-0200-0000CF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0" name="正方形/長方形 719">
          <a:extLst>
            <a:ext uri="{FF2B5EF4-FFF2-40B4-BE49-F238E27FC236}">
              <a16:creationId xmlns:a16="http://schemas.microsoft.com/office/drawing/2014/main" id="{00000000-0008-0000-0200-0000D0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1" name="正方形/長方形 720">
          <a:extLst>
            <a:ext uri="{FF2B5EF4-FFF2-40B4-BE49-F238E27FC236}">
              <a16:creationId xmlns:a16="http://schemas.microsoft.com/office/drawing/2014/main" id="{00000000-0008-0000-0200-0000D1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2" name="正方形/長方形 721">
          <a:extLst>
            <a:ext uri="{FF2B5EF4-FFF2-40B4-BE49-F238E27FC236}">
              <a16:creationId xmlns:a16="http://schemas.microsoft.com/office/drawing/2014/main" id="{00000000-0008-0000-0200-0000D2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3" name="正方形/長方形 722">
          <a:extLst>
            <a:ext uri="{FF2B5EF4-FFF2-40B4-BE49-F238E27FC236}">
              <a16:creationId xmlns:a16="http://schemas.microsoft.com/office/drawing/2014/main" id="{00000000-0008-0000-0200-0000D3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4" name="テキスト ボックス 723">
          <a:extLst>
            <a:ext uri="{FF2B5EF4-FFF2-40B4-BE49-F238E27FC236}">
              <a16:creationId xmlns:a16="http://schemas.microsoft.com/office/drawing/2014/main" id="{00000000-0008-0000-0200-0000D4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5" name="直線コネクタ 724">
          <a:extLst>
            <a:ext uri="{FF2B5EF4-FFF2-40B4-BE49-F238E27FC236}">
              <a16:creationId xmlns:a16="http://schemas.microsoft.com/office/drawing/2014/main" id="{00000000-0008-0000-0200-0000D5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6" name="テキスト ボックス 725">
          <a:extLst>
            <a:ext uri="{FF2B5EF4-FFF2-40B4-BE49-F238E27FC236}">
              <a16:creationId xmlns:a16="http://schemas.microsoft.com/office/drawing/2014/main" id="{00000000-0008-0000-0200-0000D6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7" name="直線コネクタ 726">
          <a:extLst>
            <a:ext uri="{FF2B5EF4-FFF2-40B4-BE49-F238E27FC236}">
              <a16:creationId xmlns:a16="http://schemas.microsoft.com/office/drawing/2014/main" id="{00000000-0008-0000-0200-0000D7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28" name="テキスト ボックス 727">
          <a:extLst>
            <a:ext uri="{FF2B5EF4-FFF2-40B4-BE49-F238E27FC236}">
              <a16:creationId xmlns:a16="http://schemas.microsoft.com/office/drawing/2014/main" id="{00000000-0008-0000-0200-0000D8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29" name="直線コネクタ 728">
          <a:extLst>
            <a:ext uri="{FF2B5EF4-FFF2-40B4-BE49-F238E27FC236}">
              <a16:creationId xmlns:a16="http://schemas.microsoft.com/office/drawing/2014/main" id="{00000000-0008-0000-0200-0000D9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0" name="テキスト ボックス 729">
          <a:extLst>
            <a:ext uri="{FF2B5EF4-FFF2-40B4-BE49-F238E27FC236}">
              <a16:creationId xmlns:a16="http://schemas.microsoft.com/office/drawing/2014/main" id="{00000000-0008-0000-0200-0000DA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1" name="直線コネクタ 730">
          <a:extLst>
            <a:ext uri="{FF2B5EF4-FFF2-40B4-BE49-F238E27FC236}">
              <a16:creationId xmlns:a16="http://schemas.microsoft.com/office/drawing/2014/main" id="{00000000-0008-0000-0200-0000DB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2" name="テキスト ボックス 731">
          <a:extLst>
            <a:ext uri="{FF2B5EF4-FFF2-40B4-BE49-F238E27FC236}">
              <a16:creationId xmlns:a16="http://schemas.microsoft.com/office/drawing/2014/main" id="{00000000-0008-0000-0200-0000DC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3" name="直線コネクタ 732">
          <a:extLst>
            <a:ext uri="{FF2B5EF4-FFF2-40B4-BE49-F238E27FC236}">
              <a16:creationId xmlns:a16="http://schemas.microsoft.com/office/drawing/2014/main" id="{00000000-0008-0000-0200-0000DD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4" name="テキスト ボックス 733">
          <a:extLst>
            <a:ext uri="{FF2B5EF4-FFF2-40B4-BE49-F238E27FC236}">
              <a16:creationId xmlns:a16="http://schemas.microsoft.com/office/drawing/2014/main" id="{00000000-0008-0000-0200-0000DE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5" name="直線コネクタ 734">
          <a:extLst>
            <a:ext uri="{FF2B5EF4-FFF2-40B4-BE49-F238E27FC236}">
              <a16:creationId xmlns:a16="http://schemas.microsoft.com/office/drawing/2014/main" id="{00000000-0008-0000-0200-0000DF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6" name="テキスト ボックス 735">
          <a:extLst>
            <a:ext uri="{FF2B5EF4-FFF2-40B4-BE49-F238E27FC236}">
              <a16:creationId xmlns:a16="http://schemas.microsoft.com/office/drawing/2014/main" id="{00000000-0008-0000-0200-0000E0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7" name="直線コネクタ 736">
          <a:extLst>
            <a:ext uri="{FF2B5EF4-FFF2-40B4-BE49-F238E27FC236}">
              <a16:creationId xmlns:a16="http://schemas.microsoft.com/office/drawing/2014/main" id="{00000000-0008-0000-0200-0000E1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38" name="テキスト ボックス 737">
          <a:extLst>
            <a:ext uri="{FF2B5EF4-FFF2-40B4-BE49-F238E27FC236}">
              <a16:creationId xmlns:a16="http://schemas.microsoft.com/office/drawing/2014/main" id="{00000000-0008-0000-0200-0000E2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9" name="直線コネクタ 738">
          <a:extLst>
            <a:ext uri="{FF2B5EF4-FFF2-40B4-BE49-F238E27FC236}">
              <a16:creationId xmlns:a16="http://schemas.microsoft.com/office/drawing/2014/main" id="{00000000-0008-0000-0200-0000E3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0" name="【消防施設】&#10;有形固定資産減価償却率グラフ枠">
          <a:extLst>
            <a:ext uri="{FF2B5EF4-FFF2-40B4-BE49-F238E27FC236}">
              <a16:creationId xmlns:a16="http://schemas.microsoft.com/office/drawing/2014/main" id="{00000000-0008-0000-0200-0000E4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93618</xdr:rowOff>
    </xdr:from>
    <xdr:to>
      <xdr:col>85</xdr:col>
      <xdr:colOff>126364</xdr:colOff>
      <xdr:row>86</xdr:row>
      <xdr:rowOff>168729</xdr:rowOff>
    </xdr:to>
    <xdr:cxnSp macro="">
      <xdr:nvCxnSpPr>
        <xdr:cNvPr id="741" name="直線コネクタ 740">
          <a:extLst>
            <a:ext uri="{FF2B5EF4-FFF2-40B4-BE49-F238E27FC236}">
              <a16:creationId xmlns:a16="http://schemas.microsoft.com/office/drawing/2014/main" id="{00000000-0008-0000-0200-0000E5020000}"/>
            </a:ext>
          </a:extLst>
        </xdr:cNvPr>
        <xdr:cNvCxnSpPr/>
      </xdr:nvCxnSpPr>
      <xdr:spPr>
        <a:xfrm flipV="1">
          <a:off x="16318864" y="13466718"/>
          <a:ext cx="0" cy="1446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2" name="【消防施設】&#10;有形固定資産減価償却率最小値テキスト">
          <a:extLst>
            <a:ext uri="{FF2B5EF4-FFF2-40B4-BE49-F238E27FC236}">
              <a16:creationId xmlns:a16="http://schemas.microsoft.com/office/drawing/2014/main" id="{00000000-0008-0000-0200-0000E6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3" name="直線コネクタ 742">
          <a:extLst>
            <a:ext uri="{FF2B5EF4-FFF2-40B4-BE49-F238E27FC236}">
              <a16:creationId xmlns:a16="http://schemas.microsoft.com/office/drawing/2014/main" id="{00000000-0008-0000-0200-0000E7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40295</xdr:rowOff>
    </xdr:from>
    <xdr:ext cx="405111" cy="259045"/>
    <xdr:sp macro="" textlink="">
      <xdr:nvSpPr>
        <xdr:cNvPr id="744" name="【消防施設】&#10;有形固定資産減価償却率最大値テキスト">
          <a:extLst>
            <a:ext uri="{FF2B5EF4-FFF2-40B4-BE49-F238E27FC236}">
              <a16:creationId xmlns:a16="http://schemas.microsoft.com/office/drawing/2014/main" id="{00000000-0008-0000-0200-0000E8020000}"/>
            </a:ext>
          </a:extLst>
        </xdr:cNvPr>
        <xdr:cNvSpPr txBox="1"/>
      </xdr:nvSpPr>
      <xdr:spPr>
        <a:xfrm>
          <a:off x="16357600" y="13241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93618</xdr:rowOff>
    </xdr:from>
    <xdr:to>
      <xdr:col>86</xdr:col>
      <xdr:colOff>25400</xdr:colOff>
      <xdr:row>78</xdr:row>
      <xdr:rowOff>93618</xdr:rowOff>
    </xdr:to>
    <xdr:cxnSp macro="">
      <xdr:nvCxnSpPr>
        <xdr:cNvPr id="745" name="直線コネクタ 744">
          <a:extLst>
            <a:ext uri="{FF2B5EF4-FFF2-40B4-BE49-F238E27FC236}">
              <a16:creationId xmlns:a16="http://schemas.microsoft.com/office/drawing/2014/main" id="{00000000-0008-0000-0200-0000E9020000}"/>
            </a:ext>
          </a:extLst>
        </xdr:cNvPr>
        <xdr:cNvCxnSpPr/>
      </xdr:nvCxnSpPr>
      <xdr:spPr>
        <a:xfrm>
          <a:off x="16230600" y="13466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52269</xdr:rowOff>
    </xdr:from>
    <xdr:ext cx="405111" cy="259045"/>
    <xdr:sp macro="" textlink="">
      <xdr:nvSpPr>
        <xdr:cNvPr id="746" name="【消防施設】&#10;有形固定資産減価償却率平均値テキスト">
          <a:extLst>
            <a:ext uri="{FF2B5EF4-FFF2-40B4-BE49-F238E27FC236}">
              <a16:creationId xmlns:a16="http://schemas.microsoft.com/office/drawing/2014/main" id="{00000000-0008-0000-0200-0000EA020000}"/>
            </a:ext>
          </a:extLst>
        </xdr:cNvPr>
        <xdr:cNvSpPr txBox="1"/>
      </xdr:nvSpPr>
      <xdr:spPr>
        <a:xfrm>
          <a:off x="16357600" y="142826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73842</xdr:rowOff>
    </xdr:from>
    <xdr:to>
      <xdr:col>85</xdr:col>
      <xdr:colOff>177800</xdr:colOff>
      <xdr:row>84</xdr:row>
      <xdr:rowOff>3992</xdr:rowOff>
    </xdr:to>
    <xdr:sp macro="" textlink="">
      <xdr:nvSpPr>
        <xdr:cNvPr id="747" name="フローチャート: 判断 746">
          <a:extLst>
            <a:ext uri="{FF2B5EF4-FFF2-40B4-BE49-F238E27FC236}">
              <a16:creationId xmlns:a16="http://schemas.microsoft.com/office/drawing/2014/main" id="{00000000-0008-0000-0200-0000EB020000}"/>
            </a:ext>
          </a:extLst>
        </xdr:cNvPr>
        <xdr:cNvSpPr/>
      </xdr:nvSpPr>
      <xdr:spPr>
        <a:xfrm>
          <a:off x="16268700" y="14304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54248</xdr:rowOff>
    </xdr:from>
    <xdr:to>
      <xdr:col>81</xdr:col>
      <xdr:colOff>101600</xdr:colOff>
      <xdr:row>83</xdr:row>
      <xdr:rowOff>155848</xdr:rowOff>
    </xdr:to>
    <xdr:sp macro="" textlink="">
      <xdr:nvSpPr>
        <xdr:cNvPr id="748" name="フローチャート: 判断 747">
          <a:extLst>
            <a:ext uri="{FF2B5EF4-FFF2-40B4-BE49-F238E27FC236}">
              <a16:creationId xmlns:a16="http://schemas.microsoft.com/office/drawing/2014/main" id="{00000000-0008-0000-0200-0000EC020000}"/>
            </a:ext>
          </a:extLst>
        </xdr:cNvPr>
        <xdr:cNvSpPr/>
      </xdr:nvSpPr>
      <xdr:spPr>
        <a:xfrm>
          <a:off x="15430500" y="1428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119562</xdr:rowOff>
    </xdr:from>
    <xdr:to>
      <xdr:col>76</xdr:col>
      <xdr:colOff>165100</xdr:colOff>
      <xdr:row>83</xdr:row>
      <xdr:rowOff>49712</xdr:rowOff>
    </xdr:to>
    <xdr:sp macro="" textlink="">
      <xdr:nvSpPr>
        <xdr:cNvPr id="749" name="フローチャート: 判断 748">
          <a:extLst>
            <a:ext uri="{FF2B5EF4-FFF2-40B4-BE49-F238E27FC236}">
              <a16:creationId xmlns:a16="http://schemas.microsoft.com/office/drawing/2014/main" id="{00000000-0008-0000-0200-0000ED020000}"/>
            </a:ext>
          </a:extLst>
        </xdr:cNvPr>
        <xdr:cNvSpPr/>
      </xdr:nvSpPr>
      <xdr:spPr>
        <a:xfrm>
          <a:off x="14541500" y="1417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152219</xdr:rowOff>
    </xdr:from>
    <xdr:to>
      <xdr:col>72</xdr:col>
      <xdr:colOff>38100</xdr:colOff>
      <xdr:row>83</xdr:row>
      <xdr:rowOff>82369</xdr:rowOff>
    </xdr:to>
    <xdr:sp macro="" textlink="">
      <xdr:nvSpPr>
        <xdr:cNvPr id="750" name="フローチャート: 判断 749">
          <a:extLst>
            <a:ext uri="{FF2B5EF4-FFF2-40B4-BE49-F238E27FC236}">
              <a16:creationId xmlns:a16="http://schemas.microsoft.com/office/drawing/2014/main" id="{00000000-0008-0000-0200-0000EE020000}"/>
            </a:ext>
          </a:extLst>
        </xdr:cNvPr>
        <xdr:cNvSpPr/>
      </xdr:nvSpPr>
      <xdr:spPr>
        <a:xfrm>
          <a:off x="13652500" y="14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144055</xdr:rowOff>
    </xdr:from>
    <xdr:to>
      <xdr:col>67</xdr:col>
      <xdr:colOff>101600</xdr:colOff>
      <xdr:row>83</xdr:row>
      <xdr:rowOff>74205</xdr:rowOff>
    </xdr:to>
    <xdr:sp macro="" textlink="">
      <xdr:nvSpPr>
        <xdr:cNvPr id="751" name="フローチャート: 判断 750">
          <a:extLst>
            <a:ext uri="{FF2B5EF4-FFF2-40B4-BE49-F238E27FC236}">
              <a16:creationId xmlns:a16="http://schemas.microsoft.com/office/drawing/2014/main" id="{00000000-0008-0000-0200-0000EF020000}"/>
            </a:ext>
          </a:extLst>
        </xdr:cNvPr>
        <xdr:cNvSpPr/>
      </xdr:nvSpPr>
      <xdr:spPr>
        <a:xfrm>
          <a:off x="12763500" y="1420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2" name="テキスト ボックス 751">
          <a:extLst>
            <a:ext uri="{FF2B5EF4-FFF2-40B4-BE49-F238E27FC236}">
              <a16:creationId xmlns:a16="http://schemas.microsoft.com/office/drawing/2014/main" id="{00000000-0008-0000-0200-0000F0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id="{00000000-0008-0000-0200-0000F1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00000000-0008-0000-0200-0000F2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00000000-0008-0000-0200-0000F3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00000000-0008-0000-0200-0000F4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132624</xdr:rowOff>
    </xdr:from>
    <xdr:to>
      <xdr:col>85</xdr:col>
      <xdr:colOff>177800</xdr:colOff>
      <xdr:row>81</xdr:row>
      <xdr:rowOff>62774</xdr:rowOff>
    </xdr:to>
    <xdr:sp macro="" textlink="">
      <xdr:nvSpPr>
        <xdr:cNvPr id="757" name="楕円 756">
          <a:extLst>
            <a:ext uri="{FF2B5EF4-FFF2-40B4-BE49-F238E27FC236}">
              <a16:creationId xmlns:a16="http://schemas.microsoft.com/office/drawing/2014/main" id="{00000000-0008-0000-0200-0000F5020000}"/>
            </a:ext>
          </a:extLst>
        </xdr:cNvPr>
        <xdr:cNvSpPr/>
      </xdr:nvSpPr>
      <xdr:spPr>
        <a:xfrm>
          <a:off x="16268700" y="13848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155501</xdr:rowOff>
    </xdr:from>
    <xdr:ext cx="405111" cy="259045"/>
    <xdr:sp macro="" textlink="">
      <xdr:nvSpPr>
        <xdr:cNvPr id="758" name="【消防施設】&#10;有形固定資産減価償却率該当値テキスト">
          <a:extLst>
            <a:ext uri="{FF2B5EF4-FFF2-40B4-BE49-F238E27FC236}">
              <a16:creationId xmlns:a16="http://schemas.microsoft.com/office/drawing/2014/main" id="{00000000-0008-0000-0200-0000F6020000}"/>
            </a:ext>
          </a:extLst>
        </xdr:cNvPr>
        <xdr:cNvSpPr txBox="1"/>
      </xdr:nvSpPr>
      <xdr:spPr>
        <a:xfrm>
          <a:off x="16357600" y="13700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109764</xdr:rowOff>
    </xdr:from>
    <xdr:to>
      <xdr:col>81</xdr:col>
      <xdr:colOff>101600</xdr:colOff>
      <xdr:row>81</xdr:row>
      <xdr:rowOff>39914</xdr:rowOff>
    </xdr:to>
    <xdr:sp macro="" textlink="">
      <xdr:nvSpPr>
        <xdr:cNvPr id="759" name="楕円 758">
          <a:extLst>
            <a:ext uri="{FF2B5EF4-FFF2-40B4-BE49-F238E27FC236}">
              <a16:creationId xmlns:a16="http://schemas.microsoft.com/office/drawing/2014/main" id="{00000000-0008-0000-0200-0000F7020000}"/>
            </a:ext>
          </a:extLst>
        </xdr:cNvPr>
        <xdr:cNvSpPr/>
      </xdr:nvSpPr>
      <xdr:spPr>
        <a:xfrm>
          <a:off x="15430500" y="1382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160564</xdr:rowOff>
    </xdr:from>
    <xdr:to>
      <xdr:col>85</xdr:col>
      <xdr:colOff>127000</xdr:colOff>
      <xdr:row>81</xdr:row>
      <xdr:rowOff>11974</xdr:rowOff>
    </xdr:to>
    <xdr:cxnSp macro="">
      <xdr:nvCxnSpPr>
        <xdr:cNvPr id="760" name="直線コネクタ 759">
          <a:extLst>
            <a:ext uri="{FF2B5EF4-FFF2-40B4-BE49-F238E27FC236}">
              <a16:creationId xmlns:a16="http://schemas.microsoft.com/office/drawing/2014/main" id="{00000000-0008-0000-0200-0000F8020000}"/>
            </a:ext>
          </a:extLst>
        </xdr:cNvPr>
        <xdr:cNvCxnSpPr/>
      </xdr:nvCxnSpPr>
      <xdr:spPr>
        <a:xfrm>
          <a:off x="15481300" y="1387656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137523</xdr:rowOff>
    </xdr:from>
    <xdr:to>
      <xdr:col>76</xdr:col>
      <xdr:colOff>165100</xdr:colOff>
      <xdr:row>80</xdr:row>
      <xdr:rowOff>67673</xdr:rowOff>
    </xdr:to>
    <xdr:sp macro="" textlink="">
      <xdr:nvSpPr>
        <xdr:cNvPr id="761" name="楕円 760">
          <a:extLst>
            <a:ext uri="{FF2B5EF4-FFF2-40B4-BE49-F238E27FC236}">
              <a16:creationId xmlns:a16="http://schemas.microsoft.com/office/drawing/2014/main" id="{00000000-0008-0000-0200-0000F9020000}"/>
            </a:ext>
          </a:extLst>
        </xdr:cNvPr>
        <xdr:cNvSpPr/>
      </xdr:nvSpPr>
      <xdr:spPr>
        <a:xfrm>
          <a:off x="14541500" y="13682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16873</xdr:rowOff>
    </xdr:from>
    <xdr:to>
      <xdr:col>81</xdr:col>
      <xdr:colOff>50800</xdr:colOff>
      <xdr:row>80</xdr:row>
      <xdr:rowOff>160564</xdr:rowOff>
    </xdr:to>
    <xdr:cxnSp macro="">
      <xdr:nvCxnSpPr>
        <xdr:cNvPr id="762" name="直線コネクタ 761">
          <a:extLst>
            <a:ext uri="{FF2B5EF4-FFF2-40B4-BE49-F238E27FC236}">
              <a16:creationId xmlns:a16="http://schemas.microsoft.com/office/drawing/2014/main" id="{00000000-0008-0000-0200-0000FA020000}"/>
            </a:ext>
          </a:extLst>
        </xdr:cNvPr>
        <xdr:cNvCxnSpPr/>
      </xdr:nvCxnSpPr>
      <xdr:spPr>
        <a:xfrm>
          <a:off x="14592300" y="13732873"/>
          <a:ext cx="889000" cy="143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77107</xdr:rowOff>
    </xdr:from>
    <xdr:to>
      <xdr:col>72</xdr:col>
      <xdr:colOff>38100</xdr:colOff>
      <xdr:row>80</xdr:row>
      <xdr:rowOff>7257</xdr:rowOff>
    </xdr:to>
    <xdr:sp macro="" textlink="">
      <xdr:nvSpPr>
        <xdr:cNvPr id="763" name="楕円 762">
          <a:extLst>
            <a:ext uri="{FF2B5EF4-FFF2-40B4-BE49-F238E27FC236}">
              <a16:creationId xmlns:a16="http://schemas.microsoft.com/office/drawing/2014/main" id="{00000000-0008-0000-0200-0000FB020000}"/>
            </a:ext>
          </a:extLst>
        </xdr:cNvPr>
        <xdr:cNvSpPr/>
      </xdr:nvSpPr>
      <xdr:spPr>
        <a:xfrm>
          <a:off x="13652500" y="1362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127907</xdr:rowOff>
    </xdr:from>
    <xdr:to>
      <xdr:col>76</xdr:col>
      <xdr:colOff>114300</xdr:colOff>
      <xdr:row>80</xdr:row>
      <xdr:rowOff>16873</xdr:rowOff>
    </xdr:to>
    <xdr:cxnSp macro="">
      <xdr:nvCxnSpPr>
        <xdr:cNvPr id="764" name="直線コネクタ 763">
          <a:extLst>
            <a:ext uri="{FF2B5EF4-FFF2-40B4-BE49-F238E27FC236}">
              <a16:creationId xmlns:a16="http://schemas.microsoft.com/office/drawing/2014/main" id="{00000000-0008-0000-0200-0000FC020000}"/>
            </a:ext>
          </a:extLst>
        </xdr:cNvPr>
        <xdr:cNvCxnSpPr/>
      </xdr:nvCxnSpPr>
      <xdr:spPr>
        <a:xfrm>
          <a:off x="13703300" y="13672457"/>
          <a:ext cx="88900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29755</xdr:rowOff>
    </xdr:from>
    <xdr:to>
      <xdr:col>67</xdr:col>
      <xdr:colOff>101600</xdr:colOff>
      <xdr:row>79</xdr:row>
      <xdr:rowOff>131355</xdr:rowOff>
    </xdr:to>
    <xdr:sp macro="" textlink="">
      <xdr:nvSpPr>
        <xdr:cNvPr id="765" name="楕円 764">
          <a:extLst>
            <a:ext uri="{FF2B5EF4-FFF2-40B4-BE49-F238E27FC236}">
              <a16:creationId xmlns:a16="http://schemas.microsoft.com/office/drawing/2014/main" id="{00000000-0008-0000-0200-0000FD020000}"/>
            </a:ext>
          </a:extLst>
        </xdr:cNvPr>
        <xdr:cNvSpPr/>
      </xdr:nvSpPr>
      <xdr:spPr>
        <a:xfrm>
          <a:off x="12763500" y="1357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80555</xdr:rowOff>
    </xdr:from>
    <xdr:to>
      <xdr:col>71</xdr:col>
      <xdr:colOff>177800</xdr:colOff>
      <xdr:row>79</xdr:row>
      <xdr:rowOff>127907</xdr:rowOff>
    </xdr:to>
    <xdr:cxnSp macro="">
      <xdr:nvCxnSpPr>
        <xdr:cNvPr id="766" name="直線コネクタ 765">
          <a:extLst>
            <a:ext uri="{FF2B5EF4-FFF2-40B4-BE49-F238E27FC236}">
              <a16:creationId xmlns:a16="http://schemas.microsoft.com/office/drawing/2014/main" id="{00000000-0008-0000-0200-0000FE020000}"/>
            </a:ext>
          </a:extLst>
        </xdr:cNvPr>
        <xdr:cNvCxnSpPr/>
      </xdr:nvCxnSpPr>
      <xdr:spPr>
        <a:xfrm>
          <a:off x="12814300" y="13625105"/>
          <a:ext cx="8890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146975</xdr:rowOff>
    </xdr:from>
    <xdr:ext cx="405111" cy="259045"/>
    <xdr:sp macro="" textlink="">
      <xdr:nvSpPr>
        <xdr:cNvPr id="767" name="n_1aveValue【消防施設】&#10;有形固定資産減価償却率">
          <a:extLst>
            <a:ext uri="{FF2B5EF4-FFF2-40B4-BE49-F238E27FC236}">
              <a16:creationId xmlns:a16="http://schemas.microsoft.com/office/drawing/2014/main" id="{00000000-0008-0000-0200-0000FF020000}"/>
            </a:ext>
          </a:extLst>
        </xdr:cNvPr>
        <xdr:cNvSpPr txBox="1"/>
      </xdr:nvSpPr>
      <xdr:spPr>
        <a:xfrm>
          <a:off x="15266044" y="14377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40839</xdr:rowOff>
    </xdr:from>
    <xdr:ext cx="405111" cy="259045"/>
    <xdr:sp macro="" textlink="">
      <xdr:nvSpPr>
        <xdr:cNvPr id="768" name="n_2aveValue【消防施設】&#10;有形固定資産減価償却率">
          <a:extLst>
            <a:ext uri="{FF2B5EF4-FFF2-40B4-BE49-F238E27FC236}">
              <a16:creationId xmlns:a16="http://schemas.microsoft.com/office/drawing/2014/main" id="{00000000-0008-0000-0200-000000030000}"/>
            </a:ext>
          </a:extLst>
        </xdr:cNvPr>
        <xdr:cNvSpPr txBox="1"/>
      </xdr:nvSpPr>
      <xdr:spPr>
        <a:xfrm>
          <a:off x="14389744" y="1427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73496</xdr:rowOff>
    </xdr:from>
    <xdr:ext cx="405111" cy="259045"/>
    <xdr:sp macro="" textlink="">
      <xdr:nvSpPr>
        <xdr:cNvPr id="769" name="n_3aveValue【消防施設】&#10;有形固定資産減価償却率">
          <a:extLst>
            <a:ext uri="{FF2B5EF4-FFF2-40B4-BE49-F238E27FC236}">
              <a16:creationId xmlns:a16="http://schemas.microsoft.com/office/drawing/2014/main" id="{00000000-0008-0000-0200-000001030000}"/>
            </a:ext>
          </a:extLst>
        </xdr:cNvPr>
        <xdr:cNvSpPr txBox="1"/>
      </xdr:nvSpPr>
      <xdr:spPr>
        <a:xfrm>
          <a:off x="13500744" y="1430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65332</xdr:rowOff>
    </xdr:from>
    <xdr:ext cx="405111" cy="259045"/>
    <xdr:sp macro="" textlink="">
      <xdr:nvSpPr>
        <xdr:cNvPr id="770" name="n_4aveValue【消防施設】&#10;有形固定資産減価償却率">
          <a:extLst>
            <a:ext uri="{FF2B5EF4-FFF2-40B4-BE49-F238E27FC236}">
              <a16:creationId xmlns:a16="http://schemas.microsoft.com/office/drawing/2014/main" id="{00000000-0008-0000-0200-000002030000}"/>
            </a:ext>
          </a:extLst>
        </xdr:cNvPr>
        <xdr:cNvSpPr txBox="1"/>
      </xdr:nvSpPr>
      <xdr:spPr>
        <a:xfrm>
          <a:off x="12611744" y="1429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56441</xdr:rowOff>
    </xdr:from>
    <xdr:ext cx="405111" cy="259045"/>
    <xdr:sp macro="" textlink="">
      <xdr:nvSpPr>
        <xdr:cNvPr id="771" name="n_1mainValue【消防施設】&#10;有形固定資産減価償却率">
          <a:extLst>
            <a:ext uri="{FF2B5EF4-FFF2-40B4-BE49-F238E27FC236}">
              <a16:creationId xmlns:a16="http://schemas.microsoft.com/office/drawing/2014/main" id="{00000000-0008-0000-0200-000003030000}"/>
            </a:ext>
          </a:extLst>
        </xdr:cNvPr>
        <xdr:cNvSpPr txBox="1"/>
      </xdr:nvSpPr>
      <xdr:spPr>
        <a:xfrm>
          <a:off x="15266044" y="13600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84200</xdr:rowOff>
    </xdr:from>
    <xdr:ext cx="405111" cy="259045"/>
    <xdr:sp macro="" textlink="">
      <xdr:nvSpPr>
        <xdr:cNvPr id="772" name="n_2mainValue【消防施設】&#10;有形固定資産減価償却率">
          <a:extLst>
            <a:ext uri="{FF2B5EF4-FFF2-40B4-BE49-F238E27FC236}">
              <a16:creationId xmlns:a16="http://schemas.microsoft.com/office/drawing/2014/main" id="{00000000-0008-0000-0200-000004030000}"/>
            </a:ext>
          </a:extLst>
        </xdr:cNvPr>
        <xdr:cNvSpPr txBox="1"/>
      </xdr:nvSpPr>
      <xdr:spPr>
        <a:xfrm>
          <a:off x="14389744" y="13457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23784</xdr:rowOff>
    </xdr:from>
    <xdr:ext cx="405111" cy="259045"/>
    <xdr:sp macro="" textlink="">
      <xdr:nvSpPr>
        <xdr:cNvPr id="773" name="n_3mainValue【消防施設】&#10;有形固定資産減価償却率">
          <a:extLst>
            <a:ext uri="{FF2B5EF4-FFF2-40B4-BE49-F238E27FC236}">
              <a16:creationId xmlns:a16="http://schemas.microsoft.com/office/drawing/2014/main" id="{00000000-0008-0000-0200-000005030000}"/>
            </a:ext>
          </a:extLst>
        </xdr:cNvPr>
        <xdr:cNvSpPr txBox="1"/>
      </xdr:nvSpPr>
      <xdr:spPr>
        <a:xfrm>
          <a:off x="13500744" y="13396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147882</xdr:rowOff>
    </xdr:from>
    <xdr:ext cx="405111" cy="259045"/>
    <xdr:sp macro="" textlink="">
      <xdr:nvSpPr>
        <xdr:cNvPr id="774" name="n_4mainValue【消防施設】&#10;有形固定資産減価償却率">
          <a:extLst>
            <a:ext uri="{FF2B5EF4-FFF2-40B4-BE49-F238E27FC236}">
              <a16:creationId xmlns:a16="http://schemas.microsoft.com/office/drawing/2014/main" id="{00000000-0008-0000-0200-000006030000}"/>
            </a:ext>
          </a:extLst>
        </xdr:cNvPr>
        <xdr:cNvSpPr txBox="1"/>
      </xdr:nvSpPr>
      <xdr:spPr>
        <a:xfrm>
          <a:off x="12611744" y="1334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5" name="正方形/長方形 774">
          <a:extLst>
            <a:ext uri="{FF2B5EF4-FFF2-40B4-BE49-F238E27FC236}">
              <a16:creationId xmlns:a16="http://schemas.microsoft.com/office/drawing/2014/main" id="{00000000-0008-0000-0200-000007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6" name="正方形/長方形 775">
          <a:extLst>
            <a:ext uri="{FF2B5EF4-FFF2-40B4-BE49-F238E27FC236}">
              <a16:creationId xmlns:a16="http://schemas.microsoft.com/office/drawing/2014/main" id="{00000000-0008-0000-0200-000008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7" name="正方形/長方形 776">
          <a:extLst>
            <a:ext uri="{FF2B5EF4-FFF2-40B4-BE49-F238E27FC236}">
              <a16:creationId xmlns:a16="http://schemas.microsoft.com/office/drawing/2014/main" id="{00000000-0008-0000-0200-000009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8" name="正方形/長方形 777">
          <a:extLst>
            <a:ext uri="{FF2B5EF4-FFF2-40B4-BE49-F238E27FC236}">
              <a16:creationId xmlns:a16="http://schemas.microsoft.com/office/drawing/2014/main" id="{00000000-0008-0000-0200-00000A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9" name="正方形/長方形 778">
          <a:extLst>
            <a:ext uri="{FF2B5EF4-FFF2-40B4-BE49-F238E27FC236}">
              <a16:creationId xmlns:a16="http://schemas.microsoft.com/office/drawing/2014/main" id="{00000000-0008-0000-0200-00000B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0" name="正方形/長方形 779">
          <a:extLst>
            <a:ext uri="{FF2B5EF4-FFF2-40B4-BE49-F238E27FC236}">
              <a16:creationId xmlns:a16="http://schemas.microsoft.com/office/drawing/2014/main" id="{00000000-0008-0000-0200-00000C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1" name="正方形/長方形 780">
          <a:extLst>
            <a:ext uri="{FF2B5EF4-FFF2-40B4-BE49-F238E27FC236}">
              <a16:creationId xmlns:a16="http://schemas.microsoft.com/office/drawing/2014/main" id="{00000000-0008-0000-0200-00000D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2" name="正方形/長方形 781">
          <a:extLst>
            <a:ext uri="{FF2B5EF4-FFF2-40B4-BE49-F238E27FC236}">
              <a16:creationId xmlns:a16="http://schemas.microsoft.com/office/drawing/2014/main" id="{00000000-0008-0000-0200-00000E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3" name="テキスト ボックス 782">
          <a:extLst>
            <a:ext uri="{FF2B5EF4-FFF2-40B4-BE49-F238E27FC236}">
              <a16:creationId xmlns:a16="http://schemas.microsoft.com/office/drawing/2014/main" id="{00000000-0008-0000-0200-00000F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4" name="直線コネクタ 783">
          <a:extLst>
            <a:ext uri="{FF2B5EF4-FFF2-40B4-BE49-F238E27FC236}">
              <a16:creationId xmlns:a16="http://schemas.microsoft.com/office/drawing/2014/main" id="{00000000-0008-0000-0200-000010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85" name="直線コネクタ 784">
          <a:extLst>
            <a:ext uri="{FF2B5EF4-FFF2-40B4-BE49-F238E27FC236}">
              <a16:creationId xmlns:a16="http://schemas.microsoft.com/office/drawing/2014/main" id="{00000000-0008-0000-0200-00001103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86" name="テキスト ボックス 785">
          <a:extLst>
            <a:ext uri="{FF2B5EF4-FFF2-40B4-BE49-F238E27FC236}">
              <a16:creationId xmlns:a16="http://schemas.microsoft.com/office/drawing/2014/main" id="{00000000-0008-0000-0200-00001203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87" name="直線コネクタ 786">
          <a:extLst>
            <a:ext uri="{FF2B5EF4-FFF2-40B4-BE49-F238E27FC236}">
              <a16:creationId xmlns:a16="http://schemas.microsoft.com/office/drawing/2014/main" id="{00000000-0008-0000-0200-00001303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88" name="テキスト ボックス 787">
          <a:extLst>
            <a:ext uri="{FF2B5EF4-FFF2-40B4-BE49-F238E27FC236}">
              <a16:creationId xmlns:a16="http://schemas.microsoft.com/office/drawing/2014/main" id="{00000000-0008-0000-0200-00001403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89" name="直線コネクタ 788">
          <a:extLst>
            <a:ext uri="{FF2B5EF4-FFF2-40B4-BE49-F238E27FC236}">
              <a16:creationId xmlns:a16="http://schemas.microsoft.com/office/drawing/2014/main" id="{00000000-0008-0000-0200-00001503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0" name="テキスト ボックス 789">
          <a:extLst>
            <a:ext uri="{FF2B5EF4-FFF2-40B4-BE49-F238E27FC236}">
              <a16:creationId xmlns:a16="http://schemas.microsoft.com/office/drawing/2014/main" id="{00000000-0008-0000-0200-00001603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1" name="直線コネクタ 790">
          <a:extLst>
            <a:ext uri="{FF2B5EF4-FFF2-40B4-BE49-F238E27FC236}">
              <a16:creationId xmlns:a16="http://schemas.microsoft.com/office/drawing/2014/main" id="{00000000-0008-0000-0200-00001703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92" name="テキスト ボックス 791">
          <a:extLst>
            <a:ext uri="{FF2B5EF4-FFF2-40B4-BE49-F238E27FC236}">
              <a16:creationId xmlns:a16="http://schemas.microsoft.com/office/drawing/2014/main" id="{00000000-0008-0000-0200-00001803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3" name="直線コネクタ 792">
          <a:extLst>
            <a:ext uri="{FF2B5EF4-FFF2-40B4-BE49-F238E27FC236}">
              <a16:creationId xmlns:a16="http://schemas.microsoft.com/office/drawing/2014/main" id="{00000000-0008-0000-0200-000019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4" name="テキスト ボックス 793">
          <a:extLst>
            <a:ext uri="{FF2B5EF4-FFF2-40B4-BE49-F238E27FC236}">
              <a16:creationId xmlns:a16="http://schemas.microsoft.com/office/drawing/2014/main" id="{00000000-0008-0000-0200-00001A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5" name="【消防施設】&#10;一人当たり面積グラフ枠">
          <a:extLst>
            <a:ext uri="{FF2B5EF4-FFF2-40B4-BE49-F238E27FC236}">
              <a16:creationId xmlns:a16="http://schemas.microsoft.com/office/drawing/2014/main" id="{00000000-0008-0000-0200-00001B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152400</xdr:rowOff>
    </xdr:from>
    <xdr:to>
      <xdr:col>116</xdr:col>
      <xdr:colOff>62864</xdr:colOff>
      <xdr:row>86</xdr:row>
      <xdr:rowOff>24385</xdr:rowOff>
    </xdr:to>
    <xdr:cxnSp macro="">
      <xdr:nvCxnSpPr>
        <xdr:cNvPr id="796" name="直線コネクタ 795">
          <a:extLst>
            <a:ext uri="{FF2B5EF4-FFF2-40B4-BE49-F238E27FC236}">
              <a16:creationId xmlns:a16="http://schemas.microsoft.com/office/drawing/2014/main" id="{00000000-0008-0000-0200-00001C030000}"/>
            </a:ext>
          </a:extLst>
        </xdr:cNvPr>
        <xdr:cNvCxnSpPr/>
      </xdr:nvCxnSpPr>
      <xdr:spPr>
        <a:xfrm flipV="1">
          <a:off x="22160864" y="13525500"/>
          <a:ext cx="0" cy="1243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797" name="【消防施設】&#10;一人当たり面積最小値テキスト">
          <a:extLst>
            <a:ext uri="{FF2B5EF4-FFF2-40B4-BE49-F238E27FC236}">
              <a16:creationId xmlns:a16="http://schemas.microsoft.com/office/drawing/2014/main" id="{00000000-0008-0000-0200-00001D030000}"/>
            </a:ext>
          </a:extLst>
        </xdr:cNvPr>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798" name="直線コネクタ 797">
          <a:extLst>
            <a:ext uri="{FF2B5EF4-FFF2-40B4-BE49-F238E27FC236}">
              <a16:creationId xmlns:a16="http://schemas.microsoft.com/office/drawing/2014/main" id="{00000000-0008-0000-0200-00001E030000}"/>
            </a:ext>
          </a:extLst>
        </xdr:cNvPr>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99077</xdr:rowOff>
    </xdr:from>
    <xdr:ext cx="469744" cy="259045"/>
    <xdr:sp macro="" textlink="">
      <xdr:nvSpPr>
        <xdr:cNvPr id="799" name="【消防施設】&#10;一人当たり面積最大値テキスト">
          <a:extLst>
            <a:ext uri="{FF2B5EF4-FFF2-40B4-BE49-F238E27FC236}">
              <a16:creationId xmlns:a16="http://schemas.microsoft.com/office/drawing/2014/main" id="{00000000-0008-0000-0200-00001F030000}"/>
            </a:ext>
          </a:extLst>
        </xdr:cNvPr>
        <xdr:cNvSpPr txBox="1"/>
      </xdr:nvSpPr>
      <xdr:spPr>
        <a:xfrm>
          <a:off x="22199600" y="1330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152400</xdr:rowOff>
    </xdr:from>
    <xdr:to>
      <xdr:col>116</xdr:col>
      <xdr:colOff>152400</xdr:colOff>
      <xdr:row>78</xdr:row>
      <xdr:rowOff>152400</xdr:rowOff>
    </xdr:to>
    <xdr:cxnSp macro="">
      <xdr:nvCxnSpPr>
        <xdr:cNvPr id="800" name="直線コネクタ 799">
          <a:extLst>
            <a:ext uri="{FF2B5EF4-FFF2-40B4-BE49-F238E27FC236}">
              <a16:creationId xmlns:a16="http://schemas.microsoft.com/office/drawing/2014/main" id="{00000000-0008-0000-0200-000020030000}"/>
            </a:ext>
          </a:extLst>
        </xdr:cNvPr>
        <xdr:cNvCxnSpPr/>
      </xdr:nvCxnSpPr>
      <xdr:spPr>
        <a:xfrm>
          <a:off x="22072600" y="1352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16019</xdr:rowOff>
    </xdr:from>
    <xdr:ext cx="469744" cy="259045"/>
    <xdr:sp macro="" textlink="">
      <xdr:nvSpPr>
        <xdr:cNvPr id="801" name="【消防施設】&#10;一人当たり面積平均値テキスト">
          <a:extLst>
            <a:ext uri="{FF2B5EF4-FFF2-40B4-BE49-F238E27FC236}">
              <a16:creationId xmlns:a16="http://schemas.microsoft.com/office/drawing/2014/main" id="{00000000-0008-0000-0200-000021030000}"/>
            </a:ext>
          </a:extLst>
        </xdr:cNvPr>
        <xdr:cNvSpPr txBox="1"/>
      </xdr:nvSpPr>
      <xdr:spPr>
        <a:xfrm>
          <a:off x="22199600" y="144178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37592</xdr:rowOff>
    </xdr:from>
    <xdr:to>
      <xdr:col>116</xdr:col>
      <xdr:colOff>114300</xdr:colOff>
      <xdr:row>84</xdr:row>
      <xdr:rowOff>139192</xdr:rowOff>
    </xdr:to>
    <xdr:sp macro="" textlink="">
      <xdr:nvSpPr>
        <xdr:cNvPr id="802" name="フローチャート: 判断 801">
          <a:extLst>
            <a:ext uri="{FF2B5EF4-FFF2-40B4-BE49-F238E27FC236}">
              <a16:creationId xmlns:a16="http://schemas.microsoft.com/office/drawing/2014/main" id="{00000000-0008-0000-0200-000022030000}"/>
            </a:ext>
          </a:extLst>
        </xdr:cNvPr>
        <xdr:cNvSpPr/>
      </xdr:nvSpPr>
      <xdr:spPr>
        <a:xfrm>
          <a:off x="22110700" y="1443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33020</xdr:rowOff>
    </xdr:from>
    <xdr:to>
      <xdr:col>112</xdr:col>
      <xdr:colOff>38100</xdr:colOff>
      <xdr:row>84</xdr:row>
      <xdr:rowOff>134620</xdr:rowOff>
    </xdr:to>
    <xdr:sp macro="" textlink="">
      <xdr:nvSpPr>
        <xdr:cNvPr id="803" name="フローチャート: 判断 802">
          <a:extLst>
            <a:ext uri="{FF2B5EF4-FFF2-40B4-BE49-F238E27FC236}">
              <a16:creationId xmlns:a16="http://schemas.microsoft.com/office/drawing/2014/main" id="{00000000-0008-0000-0200-000023030000}"/>
            </a:ext>
          </a:extLst>
        </xdr:cNvPr>
        <xdr:cNvSpPr/>
      </xdr:nvSpPr>
      <xdr:spPr>
        <a:xfrm>
          <a:off x="21272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126746</xdr:rowOff>
    </xdr:from>
    <xdr:to>
      <xdr:col>107</xdr:col>
      <xdr:colOff>101600</xdr:colOff>
      <xdr:row>84</xdr:row>
      <xdr:rowOff>56896</xdr:rowOff>
    </xdr:to>
    <xdr:sp macro="" textlink="">
      <xdr:nvSpPr>
        <xdr:cNvPr id="804" name="フローチャート: 判断 803">
          <a:extLst>
            <a:ext uri="{FF2B5EF4-FFF2-40B4-BE49-F238E27FC236}">
              <a16:creationId xmlns:a16="http://schemas.microsoft.com/office/drawing/2014/main" id="{00000000-0008-0000-0200-000024030000}"/>
            </a:ext>
          </a:extLst>
        </xdr:cNvPr>
        <xdr:cNvSpPr/>
      </xdr:nvSpPr>
      <xdr:spPr>
        <a:xfrm>
          <a:off x="20383500" y="143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90170</xdr:rowOff>
    </xdr:from>
    <xdr:to>
      <xdr:col>102</xdr:col>
      <xdr:colOff>165100</xdr:colOff>
      <xdr:row>84</xdr:row>
      <xdr:rowOff>20320</xdr:rowOff>
    </xdr:to>
    <xdr:sp macro="" textlink="">
      <xdr:nvSpPr>
        <xdr:cNvPr id="805" name="フローチャート: 判断 804">
          <a:extLst>
            <a:ext uri="{FF2B5EF4-FFF2-40B4-BE49-F238E27FC236}">
              <a16:creationId xmlns:a16="http://schemas.microsoft.com/office/drawing/2014/main" id="{00000000-0008-0000-0200-000025030000}"/>
            </a:ext>
          </a:extLst>
        </xdr:cNvPr>
        <xdr:cNvSpPr/>
      </xdr:nvSpPr>
      <xdr:spPr>
        <a:xfrm>
          <a:off x="19494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71882</xdr:rowOff>
    </xdr:from>
    <xdr:to>
      <xdr:col>98</xdr:col>
      <xdr:colOff>38100</xdr:colOff>
      <xdr:row>84</xdr:row>
      <xdr:rowOff>2032</xdr:rowOff>
    </xdr:to>
    <xdr:sp macro="" textlink="">
      <xdr:nvSpPr>
        <xdr:cNvPr id="806" name="フローチャート: 判断 805">
          <a:extLst>
            <a:ext uri="{FF2B5EF4-FFF2-40B4-BE49-F238E27FC236}">
              <a16:creationId xmlns:a16="http://schemas.microsoft.com/office/drawing/2014/main" id="{00000000-0008-0000-0200-000026030000}"/>
            </a:ext>
          </a:extLst>
        </xdr:cNvPr>
        <xdr:cNvSpPr/>
      </xdr:nvSpPr>
      <xdr:spPr>
        <a:xfrm>
          <a:off x="18605500" y="1430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7" name="テキスト ボックス 806">
          <a:extLst>
            <a:ext uri="{FF2B5EF4-FFF2-40B4-BE49-F238E27FC236}">
              <a16:creationId xmlns:a16="http://schemas.microsoft.com/office/drawing/2014/main" id="{00000000-0008-0000-0200-000027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00000000-0008-0000-0200-000028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00000000-0008-0000-0200-000029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00000000-0008-0000-0200-00002A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00000000-0008-0000-0200-00002B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158750</xdr:rowOff>
    </xdr:from>
    <xdr:to>
      <xdr:col>116</xdr:col>
      <xdr:colOff>114300</xdr:colOff>
      <xdr:row>82</xdr:row>
      <xdr:rowOff>88900</xdr:rowOff>
    </xdr:to>
    <xdr:sp macro="" textlink="">
      <xdr:nvSpPr>
        <xdr:cNvPr id="812" name="楕円 811">
          <a:extLst>
            <a:ext uri="{FF2B5EF4-FFF2-40B4-BE49-F238E27FC236}">
              <a16:creationId xmlns:a16="http://schemas.microsoft.com/office/drawing/2014/main" id="{00000000-0008-0000-0200-00002C030000}"/>
            </a:ext>
          </a:extLst>
        </xdr:cNvPr>
        <xdr:cNvSpPr/>
      </xdr:nvSpPr>
      <xdr:spPr>
        <a:xfrm>
          <a:off x="221107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10177</xdr:rowOff>
    </xdr:from>
    <xdr:ext cx="469744" cy="259045"/>
    <xdr:sp macro="" textlink="">
      <xdr:nvSpPr>
        <xdr:cNvPr id="813" name="【消防施設】&#10;一人当たり面積該当値テキスト">
          <a:extLst>
            <a:ext uri="{FF2B5EF4-FFF2-40B4-BE49-F238E27FC236}">
              <a16:creationId xmlns:a16="http://schemas.microsoft.com/office/drawing/2014/main" id="{00000000-0008-0000-0200-00002D030000}"/>
            </a:ext>
          </a:extLst>
        </xdr:cNvPr>
        <xdr:cNvSpPr txBox="1"/>
      </xdr:nvSpPr>
      <xdr:spPr>
        <a:xfrm>
          <a:off x="22199600"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5587</xdr:rowOff>
    </xdr:from>
    <xdr:to>
      <xdr:col>112</xdr:col>
      <xdr:colOff>38100</xdr:colOff>
      <xdr:row>82</xdr:row>
      <xdr:rowOff>107187</xdr:rowOff>
    </xdr:to>
    <xdr:sp macro="" textlink="">
      <xdr:nvSpPr>
        <xdr:cNvPr id="814" name="楕円 813">
          <a:extLst>
            <a:ext uri="{FF2B5EF4-FFF2-40B4-BE49-F238E27FC236}">
              <a16:creationId xmlns:a16="http://schemas.microsoft.com/office/drawing/2014/main" id="{00000000-0008-0000-0200-00002E030000}"/>
            </a:ext>
          </a:extLst>
        </xdr:cNvPr>
        <xdr:cNvSpPr/>
      </xdr:nvSpPr>
      <xdr:spPr>
        <a:xfrm>
          <a:off x="21272500" y="14064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38100</xdr:rowOff>
    </xdr:from>
    <xdr:to>
      <xdr:col>116</xdr:col>
      <xdr:colOff>63500</xdr:colOff>
      <xdr:row>82</xdr:row>
      <xdr:rowOff>56387</xdr:rowOff>
    </xdr:to>
    <xdr:cxnSp macro="">
      <xdr:nvCxnSpPr>
        <xdr:cNvPr id="815" name="直線コネクタ 814">
          <a:extLst>
            <a:ext uri="{FF2B5EF4-FFF2-40B4-BE49-F238E27FC236}">
              <a16:creationId xmlns:a16="http://schemas.microsoft.com/office/drawing/2014/main" id="{00000000-0008-0000-0200-00002F030000}"/>
            </a:ext>
          </a:extLst>
        </xdr:cNvPr>
        <xdr:cNvCxnSpPr/>
      </xdr:nvCxnSpPr>
      <xdr:spPr>
        <a:xfrm flipV="1">
          <a:off x="21323300" y="14097000"/>
          <a:ext cx="8382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5587</xdr:rowOff>
    </xdr:from>
    <xdr:to>
      <xdr:col>107</xdr:col>
      <xdr:colOff>101600</xdr:colOff>
      <xdr:row>82</xdr:row>
      <xdr:rowOff>107187</xdr:rowOff>
    </xdr:to>
    <xdr:sp macro="" textlink="">
      <xdr:nvSpPr>
        <xdr:cNvPr id="816" name="楕円 815">
          <a:extLst>
            <a:ext uri="{FF2B5EF4-FFF2-40B4-BE49-F238E27FC236}">
              <a16:creationId xmlns:a16="http://schemas.microsoft.com/office/drawing/2014/main" id="{00000000-0008-0000-0200-000030030000}"/>
            </a:ext>
          </a:extLst>
        </xdr:cNvPr>
        <xdr:cNvSpPr/>
      </xdr:nvSpPr>
      <xdr:spPr>
        <a:xfrm>
          <a:off x="20383500" y="14064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56387</xdr:rowOff>
    </xdr:from>
    <xdr:to>
      <xdr:col>111</xdr:col>
      <xdr:colOff>177800</xdr:colOff>
      <xdr:row>82</xdr:row>
      <xdr:rowOff>56387</xdr:rowOff>
    </xdr:to>
    <xdr:cxnSp macro="">
      <xdr:nvCxnSpPr>
        <xdr:cNvPr id="817" name="直線コネクタ 816">
          <a:extLst>
            <a:ext uri="{FF2B5EF4-FFF2-40B4-BE49-F238E27FC236}">
              <a16:creationId xmlns:a16="http://schemas.microsoft.com/office/drawing/2014/main" id="{00000000-0008-0000-0200-000031030000}"/>
            </a:ext>
          </a:extLst>
        </xdr:cNvPr>
        <xdr:cNvCxnSpPr/>
      </xdr:nvCxnSpPr>
      <xdr:spPr>
        <a:xfrm>
          <a:off x="20434300" y="1411528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154178</xdr:rowOff>
    </xdr:from>
    <xdr:to>
      <xdr:col>102</xdr:col>
      <xdr:colOff>165100</xdr:colOff>
      <xdr:row>82</xdr:row>
      <xdr:rowOff>84328</xdr:rowOff>
    </xdr:to>
    <xdr:sp macro="" textlink="">
      <xdr:nvSpPr>
        <xdr:cNvPr id="818" name="楕円 817">
          <a:extLst>
            <a:ext uri="{FF2B5EF4-FFF2-40B4-BE49-F238E27FC236}">
              <a16:creationId xmlns:a16="http://schemas.microsoft.com/office/drawing/2014/main" id="{00000000-0008-0000-0200-000032030000}"/>
            </a:ext>
          </a:extLst>
        </xdr:cNvPr>
        <xdr:cNvSpPr/>
      </xdr:nvSpPr>
      <xdr:spPr>
        <a:xfrm>
          <a:off x="19494500" y="1404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33528</xdr:rowOff>
    </xdr:from>
    <xdr:to>
      <xdr:col>107</xdr:col>
      <xdr:colOff>50800</xdr:colOff>
      <xdr:row>82</xdr:row>
      <xdr:rowOff>56387</xdr:rowOff>
    </xdr:to>
    <xdr:cxnSp macro="">
      <xdr:nvCxnSpPr>
        <xdr:cNvPr id="819" name="直線コネクタ 818">
          <a:extLst>
            <a:ext uri="{FF2B5EF4-FFF2-40B4-BE49-F238E27FC236}">
              <a16:creationId xmlns:a16="http://schemas.microsoft.com/office/drawing/2014/main" id="{00000000-0008-0000-0200-000033030000}"/>
            </a:ext>
          </a:extLst>
        </xdr:cNvPr>
        <xdr:cNvCxnSpPr/>
      </xdr:nvCxnSpPr>
      <xdr:spPr>
        <a:xfrm>
          <a:off x="19545300" y="14092428"/>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81</xdr:row>
      <xdr:rowOff>163322</xdr:rowOff>
    </xdr:from>
    <xdr:to>
      <xdr:col>98</xdr:col>
      <xdr:colOff>38100</xdr:colOff>
      <xdr:row>82</xdr:row>
      <xdr:rowOff>93472</xdr:rowOff>
    </xdr:to>
    <xdr:sp macro="" textlink="">
      <xdr:nvSpPr>
        <xdr:cNvPr id="820" name="楕円 819">
          <a:extLst>
            <a:ext uri="{FF2B5EF4-FFF2-40B4-BE49-F238E27FC236}">
              <a16:creationId xmlns:a16="http://schemas.microsoft.com/office/drawing/2014/main" id="{00000000-0008-0000-0200-000034030000}"/>
            </a:ext>
          </a:extLst>
        </xdr:cNvPr>
        <xdr:cNvSpPr/>
      </xdr:nvSpPr>
      <xdr:spPr>
        <a:xfrm>
          <a:off x="18605500" y="1405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33528</xdr:rowOff>
    </xdr:from>
    <xdr:to>
      <xdr:col>102</xdr:col>
      <xdr:colOff>114300</xdr:colOff>
      <xdr:row>82</xdr:row>
      <xdr:rowOff>42672</xdr:rowOff>
    </xdr:to>
    <xdr:cxnSp macro="">
      <xdr:nvCxnSpPr>
        <xdr:cNvPr id="821" name="直線コネクタ 820">
          <a:extLst>
            <a:ext uri="{FF2B5EF4-FFF2-40B4-BE49-F238E27FC236}">
              <a16:creationId xmlns:a16="http://schemas.microsoft.com/office/drawing/2014/main" id="{00000000-0008-0000-0200-000035030000}"/>
            </a:ext>
          </a:extLst>
        </xdr:cNvPr>
        <xdr:cNvCxnSpPr/>
      </xdr:nvCxnSpPr>
      <xdr:spPr>
        <a:xfrm flipV="1">
          <a:off x="18656300" y="1409242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125747</xdr:rowOff>
    </xdr:from>
    <xdr:ext cx="469744" cy="259045"/>
    <xdr:sp macro="" textlink="">
      <xdr:nvSpPr>
        <xdr:cNvPr id="822" name="n_1aveValue【消防施設】&#10;一人当たり面積">
          <a:extLst>
            <a:ext uri="{FF2B5EF4-FFF2-40B4-BE49-F238E27FC236}">
              <a16:creationId xmlns:a16="http://schemas.microsoft.com/office/drawing/2014/main" id="{00000000-0008-0000-0200-000036030000}"/>
            </a:ext>
          </a:extLst>
        </xdr:cNvPr>
        <xdr:cNvSpPr txBox="1"/>
      </xdr:nvSpPr>
      <xdr:spPr>
        <a:xfrm>
          <a:off x="21075727" y="1452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48023</xdr:rowOff>
    </xdr:from>
    <xdr:ext cx="469744" cy="259045"/>
    <xdr:sp macro="" textlink="">
      <xdr:nvSpPr>
        <xdr:cNvPr id="823" name="n_2aveValue【消防施設】&#10;一人当たり面積">
          <a:extLst>
            <a:ext uri="{FF2B5EF4-FFF2-40B4-BE49-F238E27FC236}">
              <a16:creationId xmlns:a16="http://schemas.microsoft.com/office/drawing/2014/main" id="{00000000-0008-0000-0200-000037030000}"/>
            </a:ext>
          </a:extLst>
        </xdr:cNvPr>
        <xdr:cNvSpPr txBox="1"/>
      </xdr:nvSpPr>
      <xdr:spPr>
        <a:xfrm>
          <a:off x="20199427" y="14449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11447</xdr:rowOff>
    </xdr:from>
    <xdr:ext cx="469744" cy="259045"/>
    <xdr:sp macro="" textlink="">
      <xdr:nvSpPr>
        <xdr:cNvPr id="824" name="n_3aveValue【消防施設】&#10;一人当たり面積">
          <a:extLst>
            <a:ext uri="{FF2B5EF4-FFF2-40B4-BE49-F238E27FC236}">
              <a16:creationId xmlns:a16="http://schemas.microsoft.com/office/drawing/2014/main" id="{00000000-0008-0000-0200-000038030000}"/>
            </a:ext>
          </a:extLst>
        </xdr:cNvPr>
        <xdr:cNvSpPr txBox="1"/>
      </xdr:nvSpPr>
      <xdr:spPr>
        <a:xfrm>
          <a:off x="19310427" y="1441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164609</xdr:rowOff>
    </xdr:from>
    <xdr:ext cx="469744" cy="259045"/>
    <xdr:sp macro="" textlink="">
      <xdr:nvSpPr>
        <xdr:cNvPr id="825" name="n_4aveValue【消防施設】&#10;一人当たり面積">
          <a:extLst>
            <a:ext uri="{FF2B5EF4-FFF2-40B4-BE49-F238E27FC236}">
              <a16:creationId xmlns:a16="http://schemas.microsoft.com/office/drawing/2014/main" id="{00000000-0008-0000-0200-000039030000}"/>
            </a:ext>
          </a:extLst>
        </xdr:cNvPr>
        <xdr:cNvSpPr txBox="1"/>
      </xdr:nvSpPr>
      <xdr:spPr>
        <a:xfrm>
          <a:off x="18421427" y="14394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123714</xdr:rowOff>
    </xdr:from>
    <xdr:ext cx="469744" cy="259045"/>
    <xdr:sp macro="" textlink="">
      <xdr:nvSpPr>
        <xdr:cNvPr id="826" name="n_1mainValue【消防施設】&#10;一人当たり面積">
          <a:extLst>
            <a:ext uri="{FF2B5EF4-FFF2-40B4-BE49-F238E27FC236}">
              <a16:creationId xmlns:a16="http://schemas.microsoft.com/office/drawing/2014/main" id="{00000000-0008-0000-0200-00003A030000}"/>
            </a:ext>
          </a:extLst>
        </xdr:cNvPr>
        <xdr:cNvSpPr txBox="1"/>
      </xdr:nvSpPr>
      <xdr:spPr>
        <a:xfrm>
          <a:off x="21075727" y="13839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123714</xdr:rowOff>
    </xdr:from>
    <xdr:ext cx="469744" cy="259045"/>
    <xdr:sp macro="" textlink="">
      <xdr:nvSpPr>
        <xdr:cNvPr id="827" name="n_2mainValue【消防施設】&#10;一人当たり面積">
          <a:extLst>
            <a:ext uri="{FF2B5EF4-FFF2-40B4-BE49-F238E27FC236}">
              <a16:creationId xmlns:a16="http://schemas.microsoft.com/office/drawing/2014/main" id="{00000000-0008-0000-0200-00003B030000}"/>
            </a:ext>
          </a:extLst>
        </xdr:cNvPr>
        <xdr:cNvSpPr txBox="1"/>
      </xdr:nvSpPr>
      <xdr:spPr>
        <a:xfrm>
          <a:off x="20199427" y="13839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100855</xdr:rowOff>
    </xdr:from>
    <xdr:ext cx="469744" cy="259045"/>
    <xdr:sp macro="" textlink="">
      <xdr:nvSpPr>
        <xdr:cNvPr id="828" name="n_3mainValue【消防施設】&#10;一人当たり面積">
          <a:extLst>
            <a:ext uri="{FF2B5EF4-FFF2-40B4-BE49-F238E27FC236}">
              <a16:creationId xmlns:a16="http://schemas.microsoft.com/office/drawing/2014/main" id="{00000000-0008-0000-0200-00003C030000}"/>
            </a:ext>
          </a:extLst>
        </xdr:cNvPr>
        <xdr:cNvSpPr txBox="1"/>
      </xdr:nvSpPr>
      <xdr:spPr>
        <a:xfrm>
          <a:off x="19310427" y="13816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109999</xdr:rowOff>
    </xdr:from>
    <xdr:ext cx="469744" cy="259045"/>
    <xdr:sp macro="" textlink="">
      <xdr:nvSpPr>
        <xdr:cNvPr id="829" name="n_4mainValue【消防施設】&#10;一人当たり面積">
          <a:extLst>
            <a:ext uri="{FF2B5EF4-FFF2-40B4-BE49-F238E27FC236}">
              <a16:creationId xmlns:a16="http://schemas.microsoft.com/office/drawing/2014/main" id="{00000000-0008-0000-0200-00003D030000}"/>
            </a:ext>
          </a:extLst>
        </xdr:cNvPr>
        <xdr:cNvSpPr txBox="1"/>
      </xdr:nvSpPr>
      <xdr:spPr>
        <a:xfrm>
          <a:off x="18421427" y="13825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0" name="正方形/長方形 829">
          <a:extLst>
            <a:ext uri="{FF2B5EF4-FFF2-40B4-BE49-F238E27FC236}">
              <a16:creationId xmlns:a16="http://schemas.microsoft.com/office/drawing/2014/main" id="{00000000-0008-0000-0200-00003E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1" name="正方形/長方形 830">
          <a:extLst>
            <a:ext uri="{FF2B5EF4-FFF2-40B4-BE49-F238E27FC236}">
              <a16:creationId xmlns:a16="http://schemas.microsoft.com/office/drawing/2014/main" id="{00000000-0008-0000-0200-00003F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2" name="正方形/長方形 831">
          <a:extLst>
            <a:ext uri="{FF2B5EF4-FFF2-40B4-BE49-F238E27FC236}">
              <a16:creationId xmlns:a16="http://schemas.microsoft.com/office/drawing/2014/main" id="{00000000-0008-0000-0200-000040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3" name="正方形/長方形 832">
          <a:extLst>
            <a:ext uri="{FF2B5EF4-FFF2-40B4-BE49-F238E27FC236}">
              <a16:creationId xmlns:a16="http://schemas.microsoft.com/office/drawing/2014/main" id="{00000000-0008-0000-0200-000041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4" name="正方形/長方形 833">
          <a:extLst>
            <a:ext uri="{FF2B5EF4-FFF2-40B4-BE49-F238E27FC236}">
              <a16:creationId xmlns:a16="http://schemas.microsoft.com/office/drawing/2014/main" id="{00000000-0008-0000-0200-000042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5" name="正方形/長方形 834">
          <a:extLst>
            <a:ext uri="{FF2B5EF4-FFF2-40B4-BE49-F238E27FC236}">
              <a16:creationId xmlns:a16="http://schemas.microsoft.com/office/drawing/2014/main" id="{00000000-0008-0000-0200-000043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6" name="正方形/長方形 835">
          <a:extLst>
            <a:ext uri="{FF2B5EF4-FFF2-40B4-BE49-F238E27FC236}">
              <a16:creationId xmlns:a16="http://schemas.microsoft.com/office/drawing/2014/main" id="{00000000-0008-0000-0200-000044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7" name="正方形/長方形 836">
          <a:extLst>
            <a:ext uri="{FF2B5EF4-FFF2-40B4-BE49-F238E27FC236}">
              <a16:creationId xmlns:a16="http://schemas.microsoft.com/office/drawing/2014/main" id="{00000000-0008-0000-0200-000045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8" name="テキスト ボックス 837">
          <a:extLst>
            <a:ext uri="{FF2B5EF4-FFF2-40B4-BE49-F238E27FC236}">
              <a16:creationId xmlns:a16="http://schemas.microsoft.com/office/drawing/2014/main" id="{00000000-0008-0000-0200-000046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9" name="直線コネクタ 838">
          <a:extLst>
            <a:ext uri="{FF2B5EF4-FFF2-40B4-BE49-F238E27FC236}">
              <a16:creationId xmlns:a16="http://schemas.microsoft.com/office/drawing/2014/main" id="{00000000-0008-0000-0200-000047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0" name="テキスト ボックス 839">
          <a:extLst>
            <a:ext uri="{FF2B5EF4-FFF2-40B4-BE49-F238E27FC236}">
              <a16:creationId xmlns:a16="http://schemas.microsoft.com/office/drawing/2014/main" id="{00000000-0008-0000-0200-000048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1" name="直線コネクタ 840">
          <a:extLst>
            <a:ext uri="{FF2B5EF4-FFF2-40B4-BE49-F238E27FC236}">
              <a16:creationId xmlns:a16="http://schemas.microsoft.com/office/drawing/2014/main" id="{00000000-0008-0000-0200-00004903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2" name="テキスト ボックス 841">
          <a:extLst>
            <a:ext uri="{FF2B5EF4-FFF2-40B4-BE49-F238E27FC236}">
              <a16:creationId xmlns:a16="http://schemas.microsoft.com/office/drawing/2014/main" id="{00000000-0008-0000-0200-00004A03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3" name="直線コネクタ 842">
          <a:extLst>
            <a:ext uri="{FF2B5EF4-FFF2-40B4-BE49-F238E27FC236}">
              <a16:creationId xmlns:a16="http://schemas.microsoft.com/office/drawing/2014/main" id="{00000000-0008-0000-0200-00004B03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4" name="テキスト ボックス 843">
          <a:extLst>
            <a:ext uri="{FF2B5EF4-FFF2-40B4-BE49-F238E27FC236}">
              <a16:creationId xmlns:a16="http://schemas.microsoft.com/office/drawing/2014/main" id="{00000000-0008-0000-0200-00004C03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5" name="直線コネクタ 844">
          <a:extLst>
            <a:ext uri="{FF2B5EF4-FFF2-40B4-BE49-F238E27FC236}">
              <a16:creationId xmlns:a16="http://schemas.microsoft.com/office/drawing/2014/main" id="{00000000-0008-0000-0200-00004D03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6" name="テキスト ボックス 845">
          <a:extLst>
            <a:ext uri="{FF2B5EF4-FFF2-40B4-BE49-F238E27FC236}">
              <a16:creationId xmlns:a16="http://schemas.microsoft.com/office/drawing/2014/main" id="{00000000-0008-0000-0200-00004E03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7" name="直線コネクタ 846">
          <a:extLst>
            <a:ext uri="{FF2B5EF4-FFF2-40B4-BE49-F238E27FC236}">
              <a16:creationId xmlns:a16="http://schemas.microsoft.com/office/drawing/2014/main" id="{00000000-0008-0000-0200-00004F03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8" name="テキスト ボックス 847">
          <a:extLst>
            <a:ext uri="{FF2B5EF4-FFF2-40B4-BE49-F238E27FC236}">
              <a16:creationId xmlns:a16="http://schemas.microsoft.com/office/drawing/2014/main" id="{00000000-0008-0000-0200-00005003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49" name="直線コネクタ 848">
          <a:extLst>
            <a:ext uri="{FF2B5EF4-FFF2-40B4-BE49-F238E27FC236}">
              <a16:creationId xmlns:a16="http://schemas.microsoft.com/office/drawing/2014/main" id="{00000000-0008-0000-0200-00005103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0" name="テキスト ボックス 849">
          <a:extLst>
            <a:ext uri="{FF2B5EF4-FFF2-40B4-BE49-F238E27FC236}">
              <a16:creationId xmlns:a16="http://schemas.microsoft.com/office/drawing/2014/main" id="{00000000-0008-0000-0200-00005203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1" name="直線コネクタ 850">
          <a:extLst>
            <a:ext uri="{FF2B5EF4-FFF2-40B4-BE49-F238E27FC236}">
              <a16:creationId xmlns:a16="http://schemas.microsoft.com/office/drawing/2014/main" id="{00000000-0008-0000-0200-00005303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2" name="テキスト ボックス 851">
          <a:extLst>
            <a:ext uri="{FF2B5EF4-FFF2-40B4-BE49-F238E27FC236}">
              <a16:creationId xmlns:a16="http://schemas.microsoft.com/office/drawing/2014/main" id="{00000000-0008-0000-0200-00005403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3" name="直線コネクタ 852">
          <a:extLst>
            <a:ext uri="{FF2B5EF4-FFF2-40B4-BE49-F238E27FC236}">
              <a16:creationId xmlns:a16="http://schemas.microsoft.com/office/drawing/2014/main" id="{00000000-0008-0000-0200-000055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4" name="【庁舎】&#10;有形固定資産減価償却率グラフ枠">
          <a:extLst>
            <a:ext uri="{FF2B5EF4-FFF2-40B4-BE49-F238E27FC236}">
              <a16:creationId xmlns:a16="http://schemas.microsoft.com/office/drawing/2014/main" id="{00000000-0008-0000-0200-000056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131718</xdr:rowOff>
    </xdr:from>
    <xdr:to>
      <xdr:col>85</xdr:col>
      <xdr:colOff>126364</xdr:colOff>
      <xdr:row>108</xdr:row>
      <xdr:rowOff>125186</xdr:rowOff>
    </xdr:to>
    <xdr:cxnSp macro="">
      <xdr:nvCxnSpPr>
        <xdr:cNvPr id="855" name="直線コネクタ 854">
          <a:extLst>
            <a:ext uri="{FF2B5EF4-FFF2-40B4-BE49-F238E27FC236}">
              <a16:creationId xmlns:a16="http://schemas.microsoft.com/office/drawing/2014/main" id="{00000000-0008-0000-0200-000057030000}"/>
            </a:ext>
          </a:extLst>
        </xdr:cNvPr>
        <xdr:cNvCxnSpPr/>
      </xdr:nvCxnSpPr>
      <xdr:spPr>
        <a:xfrm flipV="1">
          <a:off x="16318864" y="17105268"/>
          <a:ext cx="0" cy="1536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129013</xdr:rowOff>
    </xdr:from>
    <xdr:ext cx="405111" cy="259045"/>
    <xdr:sp macro="" textlink="">
      <xdr:nvSpPr>
        <xdr:cNvPr id="856" name="【庁舎】&#10;有形固定資産減価償却率最小値テキスト">
          <a:extLst>
            <a:ext uri="{FF2B5EF4-FFF2-40B4-BE49-F238E27FC236}">
              <a16:creationId xmlns:a16="http://schemas.microsoft.com/office/drawing/2014/main" id="{00000000-0008-0000-0200-000058030000}"/>
            </a:ext>
          </a:extLst>
        </xdr:cNvPr>
        <xdr:cNvSpPr txBox="1"/>
      </xdr:nvSpPr>
      <xdr:spPr>
        <a:xfrm>
          <a:off x="16357600" y="18645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125186</xdr:rowOff>
    </xdr:from>
    <xdr:to>
      <xdr:col>86</xdr:col>
      <xdr:colOff>25400</xdr:colOff>
      <xdr:row>108</xdr:row>
      <xdr:rowOff>125186</xdr:rowOff>
    </xdr:to>
    <xdr:cxnSp macro="">
      <xdr:nvCxnSpPr>
        <xdr:cNvPr id="857" name="直線コネクタ 856">
          <a:extLst>
            <a:ext uri="{FF2B5EF4-FFF2-40B4-BE49-F238E27FC236}">
              <a16:creationId xmlns:a16="http://schemas.microsoft.com/office/drawing/2014/main" id="{00000000-0008-0000-0200-000059030000}"/>
            </a:ext>
          </a:extLst>
        </xdr:cNvPr>
        <xdr:cNvCxnSpPr/>
      </xdr:nvCxnSpPr>
      <xdr:spPr>
        <a:xfrm>
          <a:off x="16230600" y="18641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78395</xdr:rowOff>
    </xdr:from>
    <xdr:ext cx="340478" cy="259045"/>
    <xdr:sp macro="" textlink="">
      <xdr:nvSpPr>
        <xdr:cNvPr id="858" name="【庁舎】&#10;有形固定資産減価償却率最大値テキスト">
          <a:extLst>
            <a:ext uri="{FF2B5EF4-FFF2-40B4-BE49-F238E27FC236}">
              <a16:creationId xmlns:a16="http://schemas.microsoft.com/office/drawing/2014/main" id="{00000000-0008-0000-0200-00005A030000}"/>
            </a:ext>
          </a:extLst>
        </xdr:cNvPr>
        <xdr:cNvSpPr txBox="1"/>
      </xdr:nvSpPr>
      <xdr:spPr>
        <a:xfrm>
          <a:off x="16357600" y="1688049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131718</xdr:rowOff>
    </xdr:from>
    <xdr:to>
      <xdr:col>86</xdr:col>
      <xdr:colOff>25400</xdr:colOff>
      <xdr:row>99</xdr:row>
      <xdr:rowOff>131718</xdr:rowOff>
    </xdr:to>
    <xdr:cxnSp macro="">
      <xdr:nvCxnSpPr>
        <xdr:cNvPr id="859" name="直線コネクタ 858">
          <a:extLst>
            <a:ext uri="{FF2B5EF4-FFF2-40B4-BE49-F238E27FC236}">
              <a16:creationId xmlns:a16="http://schemas.microsoft.com/office/drawing/2014/main" id="{00000000-0008-0000-0200-00005B030000}"/>
            </a:ext>
          </a:extLst>
        </xdr:cNvPr>
        <xdr:cNvCxnSpPr/>
      </xdr:nvCxnSpPr>
      <xdr:spPr>
        <a:xfrm>
          <a:off x="16230600" y="17105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41746</xdr:rowOff>
    </xdr:from>
    <xdr:ext cx="405111" cy="259045"/>
    <xdr:sp macro="" textlink="">
      <xdr:nvSpPr>
        <xdr:cNvPr id="860" name="【庁舎】&#10;有形固定資産減価償却率平均値テキスト">
          <a:extLst>
            <a:ext uri="{FF2B5EF4-FFF2-40B4-BE49-F238E27FC236}">
              <a16:creationId xmlns:a16="http://schemas.microsoft.com/office/drawing/2014/main" id="{00000000-0008-0000-0200-00005C030000}"/>
            </a:ext>
          </a:extLst>
        </xdr:cNvPr>
        <xdr:cNvSpPr txBox="1"/>
      </xdr:nvSpPr>
      <xdr:spPr>
        <a:xfrm>
          <a:off x="16357600" y="177010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18869</xdr:rowOff>
    </xdr:from>
    <xdr:to>
      <xdr:col>85</xdr:col>
      <xdr:colOff>177800</xdr:colOff>
      <xdr:row>104</xdr:row>
      <xdr:rowOff>120469</xdr:rowOff>
    </xdr:to>
    <xdr:sp macro="" textlink="">
      <xdr:nvSpPr>
        <xdr:cNvPr id="861" name="フローチャート: 判断 860">
          <a:extLst>
            <a:ext uri="{FF2B5EF4-FFF2-40B4-BE49-F238E27FC236}">
              <a16:creationId xmlns:a16="http://schemas.microsoft.com/office/drawing/2014/main" id="{00000000-0008-0000-0200-00005D030000}"/>
            </a:ext>
          </a:extLst>
        </xdr:cNvPr>
        <xdr:cNvSpPr/>
      </xdr:nvSpPr>
      <xdr:spPr>
        <a:xfrm>
          <a:off x="16268700" y="1784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41729</xdr:rowOff>
    </xdr:from>
    <xdr:to>
      <xdr:col>81</xdr:col>
      <xdr:colOff>101600</xdr:colOff>
      <xdr:row>104</xdr:row>
      <xdr:rowOff>143329</xdr:rowOff>
    </xdr:to>
    <xdr:sp macro="" textlink="">
      <xdr:nvSpPr>
        <xdr:cNvPr id="862" name="フローチャート: 判断 861">
          <a:extLst>
            <a:ext uri="{FF2B5EF4-FFF2-40B4-BE49-F238E27FC236}">
              <a16:creationId xmlns:a16="http://schemas.microsoft.com/office/drawing/2014/main" id="{00000000-0008-0000-0200-00005E030000}"/>
            </a:ext>
          </a:extLst>
        </xdr:cNvPr>
        <xdr:cNvSpPr/>
      </xdr:nvSpPr>
      <xdr:spPr>
        <a:xfrm>
          <a:off x="15430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38463</xdr:rowOff>
    </xdr:from>
    <xdr:to>
      <xdr:col>76</xdr:col>
      <xdr:colOff>165100</xdr:colOff>
      <xdr:row>104</xdr:row>
      <xdr:rowOff>140063</xdr:rowOff>
    </xdr:to>
    <xdr:sp macro="" textlink="">
      <xdr:nvSpPr>
        <xdr:cNvPr id="863" name="フローチャート: 判断 862">
          <a:extLst>
            <a:ext uri="{FF2B5EF4-FFF2-40B4-BE49-F238E27FC236}">
              <a16:creationId xmlns:a16="http://schemas.microsoft.com/office/drawing/2014/main" id="{00000000-0008-0000-0200-00005F030000}"/>
            </a:ext>
          </a:extLst>
        </xdr:cNvPr>
        <xdr:cNvSpPr/>
      </xdr:nvSpPr>
      <xdr:spPr>
        <a:xfrm>
          <a:off x="145415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90714</xdr:rowOff>
    </xdr:from>
    <xdr:to>
      <xdr:col>72</xdr:col>
      <xdr:colOff>38100</xdr:colOff>
      <xdr:row>105</xdr:row>
      <xdr:rowOff>20864</xdr:rowOff>
    </xdr:to>
    <xdr:sp macro="" textlink="">
      <xdr:nvSpPr>
        <xdr:cNvPr id="864" name="フローチャート: 判断 863">
          <a:extLst>
            <a:ext uri="{FF2B5EF4-FFF2-40B4-BE49-F238E27FC236}">
              <a16:creationId xmlns:a16="http://schemas.microsoft.com/office/drawing/2014/main" id="{00000000-0008-0000-0200-000060030000}"/>
            </a:ext>
          </a:extLst>
        </xdr:cNvPr>
        <xdr:cNvSpPr/>
      </xdr:nvSpPr>
      <xdr:spPr>
        <a:xfrm>
          <a:off x="13652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149498</xdr:rowOff>
    </xdr:from>
    <xdr:to>
      <xdr:col>67</xdr:col>
      <xdr:colOff>101600</xdr:colOff>
      <xdr:row>105</xdr:row>
      <xdr:rowOff>79648</xdr:rowOff>
    </xdr:to>
    <xdr:sp macro="" textlink="">
      <xdr:nvSpPr>
        <xdr:cNvPr id="865" name="フローチャート: 判断 864">
          <a:extLst>
            <a:ext uri="{FF2B5EF4-FFF2-40B4-BE49-F238E27FC236}">
              <a16:creationId xmlns:a16="http://schemas.microsoft.com/office/drawing/2014/main" id="{00000000-0008-0000-0200-000061030000}"/>
            </a:ext>
          </a:extLst>
        </xdr:cNvPr>
        <xdr:cNvSpPr/>
      </xdr:nvSpPr>
      <xdr:spPr>
        <a:xfrm>
          <a:off x="12763500" y="1798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6" name="テキスト ボックス 865">
          <a:extLst>
            <a:ext uri="{FF2B5EF4-FFF2-40B4-BE49-F238E27FC236}">
              <a16:creationId xmlns:a16="http://schemas.microsoft.com/office/drawing/2014/main" id="{00000000-0008-0000-0200-000062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00000000-0008-0000-0200-000063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00000000-0008-0000-0200-000064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00000000-0008-0000-0200-000065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0" name="テキスト ボックス 869">
          <a:extLst>
            <a:ext uri="{FF2B5EF4-FFF2-40B4-BE49-F238E27FC236}">
              <a16:creationId xmlns:a16="http://schemas.microsoft.com/office/drawing/2014/main" id="{00000000-0008-0000-0200-000066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142966</xdr:rowOff>
    </xdr:from>
    <xdr:to>
      <xdr:col>85</xdr:col>
      <xdr:colOff>177800</xdr:colOff>
      <xdr:row>105</xdr:row>
      <xdr:rowOff>73116</xdr:rowOff>
    </xdr:to>
    <xdr:sp macro="" textlink="">
      <xdr:nvSpPr>
        <xdr:cNvPr id="871" name="楕円 870">
          <a:extLst>
            <a:ext uri="{FF2B5EF4-FFF2-40B4-BE49-F238E27FC236}">
              <a16:creationId xmlns:a16="http://schemas.microsoft.com/office/drawing/2014/main" id="{00000000-0008-0000-0200-000067030000}"/>
            </a:ext>
          </a:extLst>
        </xdr:cNvPr>
        <xdr:cNvSpPr/>
      </xdr:nvSpPr>
      <xdr:spPr>
        <a:xfrm>
          <a:off x="16268700" y="179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121393</xdr:rowOff>
    </xdr:from>
    <xdr:ext cx="405111" cy="259045"/>
    <xdr:sp macro="" textlink="">
      <xdr:nvSpPr>
        <xdr:cNvPr id="872" name="【庁舎】&#10;有形固定資産減価償却率該当値テキスト">
          <a:extLst>
            <a:ext uri="{FF2B5EF4-FFF2-40B4-BE49-F238E27FC236}">
              <a16:creationId xmlns:a16="http://schemas.microsoft.com/office/drawing/2014/main" id="{00000000-0008-0000-0200-000068030000}"/>
            </a:ext>
          </a:extLst>
        </xdr:cNvPr>
        <xdr:cNvSpPr txBox="1"/>
      </xdr:nvSpPr>
      <xdr:spPr>
        <a:xfrm>
          <a:off x="16357600" y="17952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98879</xdr:rowOff>
    </xdr:from>
    <xdr:to>
      <xdr:col>81</xdr:col>
      <xdr:colOff>101600</xdr:colOff>
      <xdr:row>105</xdr:row>
      <xdr:rowOff>29029</xdr:rowOff>
    </xdr:to>
    <xdr:sp macro="" textlink="">
      <xdr:nvSpPr>
        <xdr:cNvPr id="873" name="楕円 872">
          <a:extLst>
            <a:ext uri="{FF2B5EF4-FFF2-40B4-BE49-F238E27FC236}">
              <a16:creationId xmlns:a16="http://schemas.microsoft.com/office/drawing/2014/main" id="{00000000-0008-0000-0200-000069030000}"/>
            </a:ext>
          </a:extLst>
        </xdr:cNvPr>
        <xdr:cNvSpPr/>
      </xdr:nvSpPr>
      <xdr:spPr>
        <a:xfrm>
          <a:off x="15430500" y="1792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149679</xdr:rowOff>
    </xdr:from>
    <xdr:to>
      <xdr:col>85</xdr:col>
      <xdr:colOff>127000</xdr:colOff>
      <xdr:row>105</xdr:row>
      <xdr:rowOff>22316</xdr:rowOff>
    </xdr:to>
    <xdr:cxnSp macro="">
      <xdr:nvCxnSpPr>
        <xdr:cNvPr id="874" name="直線コネクタ 873">
          <a:extLst>
            <a:ext uri="{FF2B5EF4-FFF2-40B4-BE49-F238E27FC236}">
              <a16:creationId xmlns:a16="http://schemas.microsoft.com/office/drawing/2014/main" id="{00000000-0008-0000-0200-00006A030000}"/>
            </a:ext>
          </a:extLst>
        </xdr:cNvPr>
        <xdr:cNvCxnSpPr/>
      </xdr:nvCxnSpPr>
      <xdr:spPr>
        <a:xfrm>
          <a:off x="15481300" y="17980479"/>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54792</xdr:rowOff>
    </xdr:from>
    <xdr:to>
      <xdr:col>76</xdr:col>
      <xdr:colOff>165100</xdr:colOff>
      <xdr:row>104</xdr:row>
      <xdr:rowOff>156392</xdr:rowOff>
    </xdr:to>
    <xdr:sp macro="" textlink="">
      <xdr:nvSpPr>
        <xdr:cNvPr id="875" name="楕円 874">
          <a:extLst>
            <a:ext uri="{FF2B5EF4-FFF2-40B4-BE49-F238E27FC236}">
              <a16:creationId xmlns:a16="http://schemas.microsoft.com/office/drawing/2014/main" id="{00000000-0008-0000-0200-00006B030000}"/>
            </a:ext>
          </a:extLst>
        </xdr:cNvPr>
        <xdr:cNvSpPr/>
      </xdr:nvSpPr>
      <xdr:spPr>
        <a:xfrm>
          <a:off x="14541500" y="1788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105592</xdr:rowOff>
    </xdr:from>
    <xdr:to>
      <xdr:col>81</xdr:col>
      <xdr:colOff>50800</xdr:colOff>
      <xdr:row>104</xdr:row>
      <xdr:rowOff>149679</xdr:rowOff>
    </xdr:to>
    <xdr:cxnSp macro="">
      <xdr:nvCxnSpPr>
        <xdr:cNvPr id="876" name="直線コネクタ 875">
          <a:extLst>
            <a:ext uri="{FF2B5EF4-FFF2-40B4-BE49-F238E27FC236}">
              <a16:creationId xmlns:a16="http://schemas.microsoft.com/office/drawing/2014/main" id="{00000000-0008-0000-0200-00006C030000}"/>
            </a:ext>
          </a:extLst>
        </xdr:cNvPr>
        <xdr:cNvCxnSpPr/>
      </xdr:nvCxnSpPr>
      <xdr:spPr>
        <a:xfrm>
          <a:off x="14592300" y="17936392"/>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17236</xdr:rowOff>
    </xdr:from>
    <xdr:to>
      <xdr:col>72</xdr:col>
      <xdr:colOff>38100</xdr:colOff>
      <xdr:row>104</xdr:row>
      <xdr:rowOff>118836</xdr:rowOff>
    </xdr:to>
    <xdr:sp macro="" textlink="">
      <xdr:nvSpPr>
        <xdr:cNvPr id="877" name="楕円 876">
          <a:extLst>
            <a:ext uri="{FF2B5EF4-FFF2-40B4-BE49-F238E27FC236}">
              <a16:creationId xmlns:a16="http://schemas.microsoft.com/office/drawing/2014/main" id="{00000000-0008-0000-0200-00006D030000}"/>
            </a:ext>
          </a:extLst>
        </xdr:cNvPr>
        <xdr:cNvSpPr/>
      </xdr:nvSpPr>
      <xdr:spPr>
        <a:xfrm>
          <a:off x="13652500" y="1784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68036</xdr:rowOff>
    </xdr:from>
    <xdr:to>
      <xdr:col>76</xdr:col>
      <xdr:colOff>114300</xdr:colOff>
      <xdr:row>104</xdr:row>
      <xdr:rowOff>105592</xdr:rowOff>
    </xdr:to>
    <xdr:cxnSp macro="">
      <xdr:nvCxnSpPr>
        <xdr:cNvPr id="878" name="直線コネクタ 877">
          <a:extLst>
            <a:ext uri="{FF2B5EF4-FFF2-40B4-BE49-F238E27FC236}">
              <a16:creationId xmlns:a16="http://schemas.microsoft.com/office/drawing/2014/main" id="{00000000-0008-0000-0200-00006E030000}"/>
            </a:ext>
          </a:extLst>
        </xdr:cNvPr>
        <xdr:cNvCxnSpPr/>
      </xdr:nvCxnSpPr>
      <xdr:spPr>
        <a:xfrm>
          <a:off x="13703300" y="17898836"/>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154395</xdr:rowOff>
    </xdr:from>
    <xdr:to>
      <xdr:col>67</xdr:col>
      <xdr:colOff>101600</xdr:colOff>
      <xdr:row>104</xdr:row>
      <xdr:rowOff>84545</xdr:rowOff>
    </xdr:to>
    <xdr:sp macro="" textlink="">
      <xdr:nvSpPr>
        <xdr:cNvPr id="879" name="楕円 878">
          <a:extLst>
            <a:ext uri="{FF2B5EF4-FFF2-40B4-BE49-F238E27FC236}">
              <a16:creationId xmlns:a16="http://schemas.microsoft.com/office/drawing/2014/main" id="{00000000-0008-0000-0200-00006F030000}"/>
            </a:ext>
          </a:extLst>
        </xdr:cNvPr>
        <xdr:cNvSpPr/>
      </xdr:nvSpPr>
      <xdr:spPr>
        <a:xfrm>
          <a:off x="12763500" y="1781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33745</xdr:rowOff>
    </xdr:from>
    <xdr:to>
      <xdr:col>71</xdr:col>
      <xdr:colOff>177800</xdr:colOff>
      <xdr:row>104</xdr:row>
      <xdr:rowOff>68036</xdr:rowOff>
    </xdr:to>
    <xdr:cxnSp macro="">
      <xdr:nvCxnSpPr>
        <xdr:cNvPr id="880" name="直線コネクタ 879">
          <a:extLst>
            <a:ext uri="{FF2B5EF4-FFF2-40B4-BE49-F238E27FC236}">
              <a16:creationId xmlns:a16="http://schemas.microsoft.com/office/drawing/2014/main" id="{00000000-0008-0000-0200-000070030000}"/>
            </a:ext>
          </a:extLst>
        </xdr:cNvPr>
        <xdr:cNvCxnSpPr/>
      </xdr:nvCxnSpPr>
      <xdr:spPr>
        <a:xfrm>
          <a:off x="12814300" y="17864545"/>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159856</xdr:rowOff>
    </xdr:from>
    <xdr:ext cx="405111" cy="259045"/>
    <xdr:sp macro="" textlink="">
      <xdr:nvSpPr>
        <xdr:cNvPr id="881" name="n_1aveValue【庁舎】&#10;有形固定資産減価償却率">
          <a:extLst>
            <a:ext uri="{FF2B5EF4-FFF2-40B4-BE49-F238E27FC236}">
              <a16:creationId xmlns:a16="http://schemas.microsoft.com/office/drawing/2014/main" id="{00000000-0008-0000-0200-000071030000}"/>
            </a:ext>
          </a:extLst>
        </xdr:cNvPr>
        <xdr:cNvSpPr txBox="1"/>
      </xdr:nvSpPr>
      <xdr:spPr>
        <a:xfrm>
          <a:off x="15266044" y="1764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156590</xdr:rowOff>
    </xdr:from>
    <xdr:ext cx="405111" cy="259045"/>
    <xdr:sp macro="" textlink="">
      <xdr:nvSpPr>
        <xdr:cNvPr id="882" name="n_2aveValue【庁舎】&#10;有形固定資産減価償却率">
          <a:extLst>
            <a:ext uri="{FF2B5EF4-FFF2-40B4-BE49-F238E27FC236}">
              <a16:creationId xmlns:a16="http://schemas.microsoft.com/office/drawing/2014/main" id="{00000000-0008-0000-0200-000072030000}"/>
            </a:ext>
          </a:extLst>
        </xdr:cNvPr>
        <xdr:cNvSpPr txBox="1"/>
      </xdr:nvSpPr>
      <xdr:spPr>
        <a:xfrm>
          <a:off x="14389744" y="1764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11991</xdr:rowOff>
    </xdr:from>
    <xdr:ext cx="405111" cy="259045"/>
    <xdr:sp macro="" textlink="">
      <xdr:nvSpPr>
        <xdr:cNvPr id="883" name="n_3aveValue【庁舎】&#10;有形固定資産減価償却率">
          <a:extLst>
            <a:ext uri="{FF2B5EF4-FFF2-40B4-BE49-F238E27FC236}">
              <a16:creationId xmlns:a16="http://schemas.microsoft.com/office/drawing/2014/main" id="{00000000-0008-0000-0200-000073030000}"/>
            </a:ext>
          </a:extLst>
        </xdr:cNvPr>
        <xdr:cNvSpPr txBox="1"/>
      </xdr:nvSpPr>
      <xdr:spPr>
        <a:xfrm>
          <a:off x="13500744" y="1801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70775</xdr:rowOff>
    </xdr:from>
    <xdr:ext cx="405111" cy="259045"/>
    <xdr:sp macro="" textlink="">
      <xdr:nvSpPr>
        <xdr:cNvPr id="884" name="n_4aveValue【庁舎】&#10;有形固定資産減価償却率">
          <a:extLst>
            <a:ext uri="{FF2B5EF4-FFF2-40B4-BE49-F238E27FC236}">
              <a16:creationId xmlns:a16="http://schemas.microsoft.com/office/drawing/2014/main" id="{00000000-0008-0000-0200-000074030000}"/>
            </a:ext>
          </a:extLst>
        </xdr:cNvPr>
        <xdr:cNvSpPr txBox="1"/>
      </xdr:nvSpPr>
      <xdr:spPr>
        <a:xfrm>
          <a:off x="12611744" y="18073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20156</xdr:rowOff>
    </xdr:from>
    <xdr:ext cx="405111" cy="259045"/>
    <xdr:sp macro="" textlink="">
      <xdr:nvSpPr>
        <xdr:cNvPr id="885" name="n_1mainValue【庁舎】&#10;有形固定資産減価償却率">
          <a:extLst>
            <a:ext uri="{FF2B5EF4-FFF2-40B4-BE49-F238E27FC236}">
              <a16:creationId xmlns:a16="http://schemas.microsoft.com/office/drawing/2014/main" id="{00000000-0008-0000-0200-000075030000}"/>
            </a:ext>
          </a:extLst>
        </xdr:cNvPr>
        <xdr:cNvSpPr txBox="1"/>
      </xdr:nvSpPr>
      <xdr:spPr>
        <a:xfrm>
          <a:off x="15266044" y="18022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147519</xdr:rowOff>
    </xdr:from>
    <xdr:ext cx="405111" cy="259045"/>
    <xdr:sp macro="" textlink="">
      <xdr:nvSpPr>
        <xdr:cNvPr id="886" name="n_2mainValue【庁舎】&#10;有形固定資産減価償却率">
          <a:extLst>
            <a:ext uri="{FF2B5EF4-FFF2-40B4-BE49-F238E27FC236}">
              <a16:creationId xmlns:a16="http://schemas.microsoft.com/office/drawing/2014/main" id="{00000000-0008-0000-0200-000076030000}"/>
            </a:ext>
          </a:extLst>
        </xdr:cNvPr>
        <xdr:cNvSpPr txBox="1"/>
      </xdr:nvSpPr>
      <xdr:spPr>
        <a:xfrm>
          <a:off x="14389744" y="17978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135363</xdr:rowOff>
    </xdr:from>
    <xdr:ext cx="405111" cy="259045"/>
    <xdr:sp macro="" textlink="">
      <xdr:nvSpPr>
        <xdr:cNvPr id="887" name="n_3mainValue【庁舎】&#10;有形固定資産減価償却率">
          <a:extLst>
            <a:ext uri="{FF2B5EF4-FFF2-40B4-BE49-F238E27FC236}">
              <a16:creationId xmlns:a16="http://schemas.microsoft.com/office/drawing/2014/main" id="{00000000-0008-0000-0200-000077030000}"/>
            </a:ext>
          </a:extLst>
        </xdr:cNvPr>
        <xdr:cNvSpPr txBox="1"/>
      </xdr:nvSpPr>
      <xdr:spPr>
        <a:xfrm>
          <a:off x="13500744" y="17623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101072</xdr:rowOff>
    </xdr:from>
    <xdr:ext cx="405111" cy="259045"/>
    <xdr:sp macro="" textlink="">
      <xdr:nvSpPr>
        <xdr:cNvPr id="888" name="n_4mainValue【庁舎】&#10;有形固定資産減価償却率">
          <a:extLst>
            <a:ext uri="{FF2B5EF4-FFF2-40B4-BE49-F238E27FC236}">
              <a16:creationId xmlns:a16="http://schemas.microsoft.com/office/drawing/2014/main" id="{00000000-0008-0000-0200-000078030000}"/>
            </a:ext>
          </a:extLst>
        </xdr:cNvPr>
        <xdr:cNvSpPr txBox="1"/>
      </xdr:nvSpPr>
      <xdr:spPr>
        <a:xfrm>
          <a:off x="12611744" y="1758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9" name="正方形/長方形 888">
          <a:extLst>
            <a:ext uri="{FF2B5EF4-FFF2-40B4-BE49-F238E27FC236}">
              <a16:creationId xmlns:a16="http://schemas.microsoft.com/office/drawing/2014/main" id="{00000000-0008-0000-0200-000079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0" name="正方形/長方形 889">
          <a:extLst>
            <a:ext uri="{FF2B5EF4-FFF2-40B4-BE49-F238E27FC236}">
              <a16:creationId xmlns:a16="http://schemas.microsoft.com/office/drawing/2014/main" id="{00000000-0008-0000-0200-00007A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1" name="正方形/長方形 890">
          <a:extLst>
            <a:ext uri="{FF2B5EF4-FFF2-40B4-BE49-F238E27FC236}">
              <a16:creationId xmlns:a16="http://schemas.microsoft.com/office/drawing/2014/main" id="{00000000-0008-0000-0200-00007B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2" name="正方形/長方形 891">
          <a:extLst>
            <a:ext uri="{FF2B5EF4-FFF2-40B4-BE49-F238E27FC236}">
              <a16:creationId xmlns:a16="http://schemas.microsoft.com/office/drawing/2014/main" id="{00000000-0008-0000-0200-00007C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3" name="正方形/長方形 892">
          <a:extLst>
            <a:ext uri="{FF2B5EF4-FFF2-40B4-BE49-F238E27FC236}">
              <a16:creationId xmlns:a16="http://schemas.microsoft.com/office/drawing/2014/main" id="{00000000-0008-0000-0200-00007D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4" name="正方形/長方形 893">
          <a:extLst>
            <a:ext uri="{FF2B5EF4-FFF2-40B4-BE49-F238E27FC236}">
              <a16:creationId xmlns:a16="http://schemas.microsoft.com/office/drawing/2014/main" id="{00000000-0008-0000-0200-00007E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5" name="正方形/長方形 894">
          <a:extLst>
            <a:ext uri="{FF2B5EF4-FFF2-40B4-BE49-F238E27FC236}">
              <a16:creationId xmlns:a16="http://schemas.microsoft.com/office/drawing/2014/main" id="{00000000-0008-0000-0200-00007F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6" name="正方形/長方形 895">
          <a:extLst>
            <a:ext uri="{FF2B5EF4-FFF2-40B4-BE49-F238E27FC236}">
              <a16:creationId xmlns:a16="http://schemas.microsoft.com/office/drawing/2014/main" id="{00000000-0008-0000-0200-000080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7" name="テキスト ボックス 896">
          <a:extLst>
            <a:ext uri="{FF2B5EF4-FFF2-40B4-BE49-F238E27FC236}">
              <a16:creationId xmlns:a16="http://schemas.microsoft.com/office/drawing/2014/main" id="{00000000-0008-0000-0200-000081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8" name="直線コネクタ 897">
          <a:extLst>
            <a:ext uri="{FF2B5EF4-FFF2-40B4-BE49-F238E27FC236}">
              <a16:creationId xmlns:a16="http://schemas.microsoft.com/office/drawing/2014/main" id="{00000000-0008-0000-0200-000082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99" name="直線コネクタ 898">
          <a:extLst>
            <a:ext uri="{FF2B5EF4-FFF2-40B4-BE49-F238E27FC236}">
              <a16:creationId xmlns:a16="http://schemas.microsoft.com/office/drawing/2014/main" id="{00000000-0008-0000-0200-000083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0" name="テキスト ボックス 899">
          <a:extLst>
            <a:ext uri="{FF2B5EF4-FFF2-40B4-BE49-F238E27FC236}">
              <a16:creationId xmlns:a16="http://schemas.microsoft.com/office/drawing/2014/main" id="{00000000-0008-0000-0200-000084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1" name="直線コネクタ 900">
          <a:extLst>
            <a:ext uri="{FF2B5EF4-FFF2-40B4-BE49-F238E27FC236}">
              <a16:creationId xmlns:a16="http://schemas.microsoft.com/office/drawing/2014/main" id="{00000000-0008-0000-0200-000085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2" name="テキスト ボックス 901">
          <a:extLst>
            <a:ext uri="{FF2B5EF4-FFF2-40B4-BE49-F238E27FC236}">
              <a16:creationId xmlns:a16="http://schemas.microsoft.com/office/drawing/2014/main" id="{00000000-0008-0000-0200-000086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3" name="直線コネクタ 902">
          <a:extLst>
            <a:ext uri="{FF2B5EF4-FFF2-40B4-BE49-F238E27FC236}">
              <a16:creationId xmlns:a16="http://schemas.microsoft.com/office/drawing/2014/main" id="{00000000-0008-0000-0200-000087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04" name="テキスト ボックス 903">
          <a:extLst>
            <a:ext uri="{FF2B5EF4-FFF2-40B4-BE49-F238E27FC236}">
              <a16:creationId xmlns:a16="http://schemas.microsoft.com/office/drawing/2014/main" id="{00000000-0008-0000-0200-000088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05" name="直線コネクタ 904">
          <a:extLst>
            <a:ext uri="{FF2B5EF4-FFF2-40B4-BE49-F238E27FC236}">
              <a16:creationId xmlns:a16="http://schemas.microsoft.com/office/drawing/2014/main" id="{00000000-0008-0000-0200-000089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06" name="テキスト ボックス 905">
          <a:extLst>
            <a:ext uri="{FF2B5EF4-FFF2-40B4-BE49-F238E27FC236}">
              <a16:creationId xmlns:a16="http://schemas.microsoft.com/office/drawing/2014/main" id="{00000000-0008-0000-0200-00008A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07" name="直線コネクタ 906">
          <a:extLst>
            <a:ext uri="{FF2B5EF4-FFF2-40B4-BE49-F238E27FC236}">
              <a16:creationId xmlns:a16="http://schemas.microsoft.com/office/drawing/2014/main" id="{00000000-0008-0000-0200-00008B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08" name="テキスト ボックス 907">
          <a:extLst>
            <a:ext uri="{FF2B5EF4-FFF2-40B4-BE49-F238E27FC236}">
              <a16:creationId xmlns:a16="http://schemas.microsoft.com/office/drawing/2014/main" id="{00000000-0008-0000-0200-00008C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09" name="直線コネクタ 908">
          <a:extLst>
            <a:ext uri="{FF2B5EF4-FFF2-40B4-BE49-F238E27FC236}">
              <a16:creationId xmlns:a16="http://schemas.microsoft.com/office/drawing/2014/main" id="{00000000-0008-0000-0200-00008D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0" name="テキスト ボックス 909">
          <a:extLst>
            <a:ext uri="{FF2B5EF4-FFF2-40B4-BE49-F238E27FC236}">
              <a16:creationId xmlns:a16="http://schemas.microsoft.com/office/drawing/2014/main" id="{00000000-0008-0000-0200-00008E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1" name="直線コネクタ 910">
          <a:extLst>
            <a:ext uri="{FF2B5EF4-FFF2-40B4-BE49-F238E27FC236}">
              <a16:creationId xmlns:a16="http://schemas.microsoft.com/office/drawing/2014/main" id="{00000000-0008-0000-0200-00008F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2" name="テキスト ボックス 911">
          <a:extLst>
            <a:ext uri="{FF2B5EF4-FFF2-40B4-BE49-F238E27FC236}">
              <a16:creationId xmlns:a16="http://schemas.microsoft.com/office/drawing/2014/main" id="{00000000-0008-0000-0200-000090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3" name="【庁舎】&#10;一人当たり面積グラフ枠">
          <a:extLst>
            <a:ext uri="{FF2B5EF4-FFF2-40B4-BE49-F238E27FC236}">
              <a16:creationId xmlns:a16="http://schemas.microsoft.com/office/drawing/2014/main" id="{00000000-0008-0000-0200-000091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84364</xdr:rowOff>
    </xdr:from>
    <xdr:to>
      <xdr:col>116</xdr:col>
      <xdr:colOff>62864</xdr:colOff>
      <xdr:row>107</xdr:row>
      <xdr:rowOff>139881</xdr:rowOff>
    </xdr:to>
    <xdr:cxnSp macro="">
      <xdr:nvCxnSpPr>
        <xdr:cNvPr id="914" name="直線コネクタ 913">
          <a:extLst>
            <a:ext uri="{FF2B5EF4-FFF2-40B4-BE49-F238E27FC236}">
              <a16:creationId xmlns:a16="http://schemas.microsoft.com/office/drawing/2014/main" id="{00000000-0008-0000-0200-000092030000}"/>
            </a:ext>
          </a:extLst>
        </xdr:cNvPr>
        <xdr:cNvCxnSpPr/>
      </xdr:nvCxnSpPr>
      <xdr:spPr>
        <a:xfrm flipV="1">
          <a:off x="22160864" y="17057914"/>
          <a:ext cx="0" cy="1427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143708</xdr:rowOff>
    </xdr:from>
    <xdr:ext cx="469744" cy="259045"/>
    <xdr:sp macro="" textlink="">
      <xdr:nvSpPr>
        <xdr:cNvPr id="915" name="【庁舎】&#10;一人当たり面積最小値テキスト">
          <a:extLst>
            <a:ext uri="{FF2B5EF4-FFF2-40B4-BE49-F238E27FC236}">
              <a16:creationId xmlns:a16="http://schemas.microsoft.com/office/drawing/2014/main" id="{00000000-0008-0000-0200-000093030000}"/>
            </a:ext>
          </a:extLst>
        </xdr:cNvPr>
        <xdr:cNvSpPr txBox="1"/>
      </xdr:nvSpPr>
      <xdr:spPr>
        <a:xfrm>
          <a:off x="22199600" y="18488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139881</xdr:rowOff>
    </xdr:from>
    <xdr:to>
      <xdr:col>116</xdr:col>
      <xdr:colOff>152400</xdr:colOff>
      <xdr:row>107</xdr:row>
      <xdr:rowOff>139881</xdr:rowOff>
    </xdr:to>
    <xdr:cxnSp macro="">
      <xdr:nvCxnSpPr>
        <xdr:cNvPr id="916" name="直線コネクタ 915">
          <a:extLst>
            <a:ext uri="{FF2B5EF4-FFF2-40B4-BE49-F238E27FC236}">
              <a16:creationId xmlns:a16="http://schemas.microsoft.com/office/drawing/2014/main" id="{00000000-0008-0000-0200-000094030000}"/>
            </a:ext>
          </a:extLst>
        </xdr:cNvPr>
        <xdr:cNvCxnSpPr/>
      </xdr:nvCxnSpPr>
      <xdr:spPr>
        <a:xfrm>
          <a:off x="22072600" y="1848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31041</xdr:rowOff>
    </xdr:from>
    <xdr:ext cx="469744" cy="259045"/>
    <xdr:sp macro="" textlink="">
      <xdr:nvSpPr>
        <xdr:cNvPr id="917" name="【庁舎】&#10;一人当たり面積最大値テキスト">
          <a:extLst>
            <a:ext uri="{FF2B5EF4-FFF2-40B4-BE49-F238E27FC236}">
              <a16:creationId xmlns:a16="http://schemas.microsoft.com/office/drawing/2014/main" id="{00000000-0008-0000-0200-000095030000}"/>
            </a:ext>
          </a:extLst>
        </xdr:cNvPr>
        <xdr:cNvSpPr txBox="1"/>
      </xdr:nvSpPr>
      <xdr:spPr>
        <a:xfrm>
          <a:off x="22199600" y="16833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84364</xdr:rowOff>
    </xdr:from>
    <xdr:to>
      <xdr:col>116</xdr:col>
      <xdr:colOff>152400</xdr:colOff>
      <xdr:row>99</xdr:row>
      <xdr:rowOff>84364</xdr:rowOff>
    </xdr:to>
    <xdr:cxnSp macro="">
      <xdr:nvCxnSpPr>
        <xdr:cNvPr id="918" name="直線コネクタ 917">
          <a:extLst>
            <a:ext uri="{FF2B5EF4-FFF2-40B4-BE49-F238E27FC236}">
              <a16:creationId xmlns:a16="http://schemas.microsoft.com/office/drawing/2014/main" id="{00000000-0008-0000-0200-000096030000}"/>
            </a:ext>
          </a:extLst>
        </xdr:cNvPr>
        <xdr:cNvCxnSpPr/>
      </xdr:nvCxnSpPr>
      <xdr:spPr>
        <a:xfrm>
          <a:off x="22072600" y="1705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47914</xdr:rowOff>
    </xdr:from>
    <xdr:ext cx="469744" cy="259045"/>
    <xdr:sp macro="" textlink="">
      <xdr:nvSpPr>
        <xdr:cNvPr id="919" name="【庁舎】&#10;一人当たり面積平均値テキスト">
          <a:extLst>
            <a:ext uri="{FF2B5EF4-FFF2-40B4-BE49-F238E27FC236}">
              <a16:creationId xmlns:a16="http://schemas.microsoft.com/office/drawing/2014/main" id="{00000000-0008-0000-0200-000097030000}"/>
            </a:ext>
          </a:extLst>
        </xdr:cNvPr>
        <xdr:cNvSpPr txBox="1"/>
      </xdr:nvSpPr>
      <xdr:spPr>
        <a:xfrm>
          <a:off x="22199600" y="180501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69487</xdr:rowOff>
    </xdr:from>
    <xdr:to>
      <xdr:col>116</xdr:col>
      <xdr:colOff>114300</xdr:colOff>
      <xdr:row>105</xdr:row>
      <xdr:rowOff>171087</xdr:rowOff>
    </xdr:to>
    <xdr:sp macro="" textlink="">
      <xdr:nvSpPr>
        <xdr:cNvPr id="920" name="フローチャート: 判断 919">
          <a:extLst>
            <a:ext uri="{FF2B5EF4-FFF2-40B4-BE49-F238E27FC236}">
              <a16:creationId xmlns:a16="http://schemas.microsoft.com/office/drawing/2014/main" id="{00000000-0008-0000-0200-000098030000}"/>
            </a:ext>
          </a:extLst>
        </xdr:cNvPr>
        <xdr:cNvSpPr/>
      </xdr:nvSpPr>
      <xdr:spPr>
        <a:xfrm>
          <a:off x="22110700" y="1807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76019</xdr:rowOff>
    </xdr:from>
    <xdr:to>
      <xdr:col>112</xdr:col>
      <xdr:colOff>38100</xdr:colOff>
      <xdr:row>106</xdr:row>
      <xdr:rowOff>6169</xdr:rowOff>
    </xdr:to>
    <xdr:sp macro="" textlink="">
      <xdr:nvSpPr>
        <xdr:cNvPr id="921" name="フローチャート: 判断 920">
          <a:extLst>
            <a:ext uri="{FF2B5EF4-FFF2-40B4-BE49-F238E27FC236}">
              <a16:creationId xmlns:a16="http://schemas.microsoft.com/office/drawing/2014/main" id="{00000000-0008-0000-0200-000099030000}"/>
            </a:ext>
          </a:extLst>
        </xdr:cNvPr>
        <xdr:cNvSpPr/>
      </xdr:nvSpPr>
      <xdr:spPr>
        <a:xfrm>
          <a:off x="21272500" y="1807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136434</xdr:rowOff>
    </xdr:from>
    <xdr:to>
      <xdr:col>107</xdr:col>
      <xdr:colOff>101600</xdr:colOff>
      <xdr:row>105</xdr:row>
      <xdr:rowOff>66584</xdr:rowOff>
    </xdr:to>
    <xdr:sp macro="" textlink="">
      <xdr:nvSpPr>
        <xdr:cNvPr id="922" name="フローチャート: 判断 921">
          <a:extLst>
            <a:ext uri="{FF2B5EF4-FFF2-40B4-BE49-F238E27FC236}">
              <a16:creationId xmlns:a16="http://schemas.microsoft.com/office/drawing/2014/main" id="{00000000-0008-0000-0200-00009A030000}"/>
            </a:ext>
          </a:extLst>
        </xdr:cNvPr>
        <xdr:cNvSpPr/>
      </xdr:nvSpPr>
      <xdr:spPr>
        <a:xfrm>
          <a:off x="20383500" y="1796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103777</xdr:rowOff>
    </xdr:from>
    <xdr:to>
      <xdr:col>102</xdr:col>
      <xdr:colOff>165100</xdr:colOff>
      <xdr:row>105</xdr:row>
      <xdr:rowOff>33927</xdr:rowOff>
    </xdr:to>
    <xdr:sp macro="" textlink="">
      <xdr:nvSpPr>
        <xdr:cNvPr id="923" name="フローチャート: 判断 922">
          <a:extLst>
            <a:ext uri="{FF2B5EF4-FFF2-40B4-BE49-F238E27FC236}">
              <a16:creationId xmlns:a16="http://schemas.microsoft.com/office/drawing/2014/main" id="{00000000-0008-0000-0200-00009B030000}"/>
            </a:ext>
          </a:extLst>
        </xdr:cNvPr>
        <xdr:cNvSpPr/>
      </xdr:nvSpPr>
      <xdr:spPr>
        <a:xfrm>
          <a:off x="19494500" y="1793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146231</xdr:rowOff>
    </xdr:from>
    <xdr:to>
      <xdr:col>98</xdr:col>
      <xdr:colOff>38100</xdr:colOff>
      <xdr:row>105</xdr:row>
      <xdr:rowOff>76381</xdr:rowOff>
    </xdr:to>
    <xdr:sp macro="" textlink="">
      <xdr:nvSpPr>
        <xdr:cNvPr id="924" name="フローチャート: 判断 923">
          <a:extLst>
            <a:ext uri="{FF2B5EF4-FFF2-40B4-BE49-F238E27FC236}">
              <a16:creationId xmlns:a16="http://schemas.microsoft.com/office/drawing/2014/main" id="{00000000-0008-0000-0200-00009C030000}"/>
            </a:ext>
          </a:extLst>
        </xdr:cNvPr>
        <xdr:cNvSpPr/>
      </xdr:nvSpPr>
      <xdr:spPr>
        <a:xfrm>
          <a:off x="18605500" y="1797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5" name="テキスト ボックス 924">
          <a:extLst>
            <a:ext uri="{FF2B5EF4-FFF2-40B4-BE49-F238E27FC236}">
              <a16:creationId xmlns:a16="http://schemas.microsoft.com/office/drawing/2014/main" id="{00000000-0008-0000-0200-00009D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id="{00000000-0008-0000-0200-00009E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7" name="テキスト ボックス 926">
          <a:extLst>
            <a:ext uri="{FF2B5EF4-FFF2-40B4-BE49-F238E27FC236}">
              <a16:creationId xmlns:a16="http://schemas.microsoft.com/office/drawing/2014/main" id="{00000000-0008-0000-0200-00009F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8" name="テキスト ボックス 927">
          <a:extLst>
            <a:ext uri="{FF2B5EF4-FFF2-40B4-BE49-F238E27FC236}">
              <a16:creationId xmlns:a16="http://schemas.microsoft.com/office/drawing/2014/main" id="{00000000-0008-0000-0200-0000A0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00000000-0008-0000-0200-0000A1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10705</xdr:rowOff>
    </xdr:from>
    <xdr:to>
      <xdr:col>116</xdr:col>
      <xdr:colOff>114300</xdr:colOff>
      <xdr:row>103</xdr:row>
      <xdr:rowOff>112305</xdr:rowOff>
    </xdr:to>
    <xdr:sp macro="" textlink="">
      <xdr:nvSpPr>
        <xdr:cNvPr id="930" name="楕円 929">
          <a:extLst>
            <a:ext uri="{FF2B5EF4-FFF2-40B4-BE49-F238E27FC236}">
              <a16:creationId xmlns:a16="http://schemas.microsoft.com/office/drawing/2014/main" id="{00000000-0008-0000-0200-0000A2030000}"/>
            </a:ext>
          </a:extLst>
        </xdr:cNvPr>
        <xdr:cNvSpPr/>
      </xdr:nvSpPr>
      <xdr:spPr>
        <a:xfrm>
          <a:off x="22110700" y="1767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33582</xdr:rowOff>
    </xdr:from>
    <xdr:ext cx="469744" cy="259045"/>
    <xdr:sp macro="" textlink="">
      <xdr:nvSpPr>
        <xdr:cNvPr id="931" name="【庁舎】&#10;一人当たり面積該当値テキスト">
          <a:extLst>
            <a:ext uri="{FF2B5EF4-FFF2-40B4-BE49-F238E27FC236}">
              <a16:creationId xmlns:a16="http://schemas.microsoft.com/office/drawing/2014/main" id="{00000000-0008-0000-0200-0000A3030000}"/>
            </a:ext>
          </a:extLst>
        </xdr:cNvPr>
        <xdr:cNvSpPr txBox="1"/>
      </xdr:nvSpPr>
      <xdr:spPr>
        <a:xfrm>
          <a:off x="22199600" y="17521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13970</xdr:rowOff>
    </xdr:from>
    <xdr:to>
      <xdr:col>112</xdr:col>
      <xdr:colOff>38100</xdr:colOff>
      <xdr:row>103</xdr:row>
      <xdr:rowOff>115570</xdr:rowOff>
    </xdr:to>
    <xdr:sp macro="" textlink="">
      <xdr:nvSpPr>
        <xdr:cNvPr id="932" name="楕円 931">
          <a:extLst>
            <a:ext uri="{FF2B5EF4-FFF2-40B4-BE49-F238E27FC236}">
              <a16:creationId xmlns:a16="http://schemas.microsoft.com/office/drawing/2014/main" id="{00000000-0008-0000-0200-0000A4030000}"/>
            </a:ext>
          </a:extLst>
        </xdr:cNvPr>
        <xdr:cNvSpPr/>
      </xdr:nvSpPr>
      <xdr:spPr>
        <a:xfrm>
          <a:off x="21272500" y="1767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61505</xdr:rowOff>
    </xdr:from>
    <xdr:to>
      <xdr:col>116</xdr:col>
      <xdr:colOff>63500</xdr:colOff>
      <xdr:row>103</xdr:row>
      <xdr:rowOff>64770</xdr:rowOff>
    </xdr:to>
    <xdr:cxnSp macro="">
      <xdr:nvCxnSpPr>
        <xdr:cNvPr id="933" name="直線コネクタ 932">
          <a:extLst>
            <a:ext uri="{FF2B5EF4-FFF2-40B4-BE49-F238E27FC236}">
              <a16:creationId xmlns:a16="http://schemas.microsoft.com/office/drawing/2014/main" id="{00000000-0008-0000-0200-0000A5030000}"/>
            </a:ext>
          </a:extLst>
        </xdr:cNvPr>
        <xdr:cNvCxnSpPr/>
      </xdr:nvCxnSpPr>
      <xdr:spPr>
        <a:xfrm flipV="1">
          <a:off x="21323300" y="17720855"/>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13970</xdr:rowOff>
    </xdr:from>
    <xdr:to>
      <xdr:col>107</xdr:col>
      <xdr:colOff>101600</xdr:colOff>
      <xdr:row>103</xdr:row>
      <xdr:rowOff>115570</xdr:rowOff>
    </xdr:to>
    <xdr:sp macro="" textlink="">
      <xdr:nvSpPr>
        <xdr:cNvPr id="934" name="楕円 933">
          <a:extLst>
            <a:ext uri="{FF2B5EF4-FFF2-40B4-BE49-F238E27FC236}">
              <a16:creationId xmlns:a16="http://schemas.microsoft.com/office/drawing/2014/main" id="{00000000-0008-0000-0200-0000A6030000}"/>
            </a:ext>
          </a:extLst>
        </xdr:cNvPr>
        <xdr:cNvSpPr/>
      </xdr:nvSpPr>
      <xdr:spPr>
        <a:xfrm>
          <a:off x="20383500" y="1767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64770</xdr:rowOff>
    </xdr:from>
    <xdr:to>
      <xdr:col>111</xdr:col>
      <xdr:colOff>177800</xdr:colOff>
      <xdr:row>103</xdr:row>
      <xdr:rowOff>64770</xdr:rowOff>
    </xdr:to>
    <xdr:cxnSp macro="">
      <xdr:nvCxnSpPr>
        <xdr:cNvPr id="935" name="直線コネクタ 934">
          <a:extLst>
            <a:ext uri="{FF2B5EF4-FFF2-40B4-BE49-F238E27FC236}">
              <a16:creationId xmlns:a16="http://schemas.microsoft.com/office/drawing/2014/main" id="{00000000-0008-0000-0200-0000A7030000}"/>
            </a:ext>
          </a:extLst>
        </xdr:cNvPr>
        <xdr:cNvCxnSpPr/>
      </xdr:nvCxnSpPr>
      <xdr:spPr>
        <a:xfrm>
          <a:off x="20434300" y="177241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27032</xdr:rowOff>
    </xdr:from>
    <xdr:to>
      <xdr:col>102</xdr:col>
      <xdr:colOff>165100</xdr:colOff>
      <xdr:row>103</xdr:row>
      <xdr:rowOff>128632</xdr:rowOff>
    </xdr:to>
    <xdr:sp macro="" textlink="">
      <xdr:nvSpPr>
        <xdr:cNvPr id="936" name="楕円 935">
          <a:extLst>
            <a:ext uri="{FF2B5EF4-FFF2-40B4-BE49-F238E27FC236}">
              <a16:creationId xmlns:a16="http://schemas.microsoft.com/office/drawing/2014/main" id="{00000000-0008-0000-0200-0000A8030000}"/>
            </a:ext>
          </a:extLst>
        </xdr:cNvPr>
        <xdr:cNvSpPr/>
      </xdr:nvSpPr>
      <xdr:spPr>
        <a:xfrm>
          <a:off x="19494500" y="17686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64770</xdr:rowOff>
    </xdr:from>
    <xdr:to>
      <xdr:col>107</xdr:col>
      <xdr:colOff>50800</xdr:colOff>
      <xdr:row>103</xdr:row>
      <xdr:rowOff>77832</xdr:rowOff>
    </xdr:to>
    <xdr:cxnSp macro="">
      <xdr:nvCxnSpPr>
        <xdr:cNvPr id="937" name="直線コネクタ 936">
          <a:extLst>
            <a:ext uri="{FF2B5EF4-FFF2-40B4-BE49-F238E27FC236}">
              <a16:creationId xmlns:a16="http://schemas.microsoft.com/office/drawing/2014/main" id="{00000000-0008-0000-0200-0000A9030000}"/>
            </a:ext>
          </a:extLst>
        </xdr:cNvPr>
        <xdr:cNvCxnSpPr/>
      </xdr:nvCxnSpPr>
      <xdr:spPr>
        <a:xfrm flipV="1">
          <a:off x="19545300" y="17724120"/>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36830</xdr:rowOff>
    </xdr:from>
    <xdr:to>
      <xdr:col>98</xdr:col>
      <xdr:colOff>38100</xdr:colOff>
      <xdr:row>103</xdr:row>
      <xdr:rowOff>138430</xdr:rowOff>
    </xdr:to>
    <xdr:sp macro="" textlink="">
      <xdr:nvSpPr>
        <xdr:cNvPr id="938" name="楕円 937">
          <a:extLst>
            <a:ext uri="{FF2B5EF4-FFF2-40B4-BE49-F238E27FC236}">
              <a16:creationId xmlns:a16="http://schemas.microsoft.com/office/drawing/2014/main" id="{00000000-0008-0000-0200-0000AA030000}"/>
            </a:ext>
          </a:extLst>
        </xdr:cNvPr>
        <xdr:cNvSpPr/>
      </xdr:nvSpPr>
      <xdr:spPr>
        <a:xfrm>
          <a:off x="18605500" y="1769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77832</xdr:rowOff>
    </xdr:from>
    <xdr:to>
      <xdr:col>102</xdr:col>
      <xdr:colOff>114300</xdr:colOff>
      <xdr:row>103</xdr:row>
      <xdr:rowOff>87630</xdr:rowOff>
    </xdr:to>
    <xdr:cxnSp macro="">
      <xdr:nvCxnSpPr>
        <xdr:cNvPr id="939" name="直線コネクタ 938">
          <a:extLst>
            <a:ext uri="{FF2B5EF4-FFF2-40B4-BE49-F238E27FC236}">
              <a16:creationId xmlns:a16="http://schemas.microsoft.com/office/drawing/2014/main" id="{00000000-0008-0000-0200-0000AB030000}"/>
            </a:ext>
          </a:extLst>
        </xdr:cNvPr>
        <xdr:cNvCxnSpPr/>
      </xdr:nvCxnSpPr>
      <xdr:spPr>
        <a:xfrm flipV="1">
          <a:off x="18656300" y="17737182"/>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168746</xdr:rowOff>
    </xdr:from>
    <xdr:ext cx="469744" cy="259045"/>
    <xdr:sp macro="" textlink="">
      <xdr:nvSpPr>
        <xdr:cNvPr id="940" name="n_1aveValue【庁舎】&#10;一人当たり面積">
          <a:extLst>
            <a:ext uri="{FF2B5EF4-FFF2-40B4-BE49-F238E27FC236}">
              <a16:creationId xmlns:a16="http://schemas.microsoft.com/office/drawing/2014/main" id="{00000000-0008-0000-0200-0000AC030000}"/>
            </a:ext>
          </a:extLst>
        </xdr:cNvPr>
        <xdr:cNvSpPr txBox="1"/>
      </xdr:nvSpPr>
      <xdr:spPr>
        <a:xfrm>
          <a:off x="21075727" y="18170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57711</xdr:rowOff>
    </xdr:from>
    <xdr:ext cx="469744" cy="259045"/>
    <xdr:sp macro="" textlink="">
      <xdr:nvSpPr>
        <xdr:cNvPr id="941" name="n_2aveValue【庁舎】&#10;一人当たり面積">
          <a:extLst>
            <a:ext uri="{FF2B5EF4-FFF2-40B4-BE49-F238E27FC236}">
              <a16:creationId xmlns:a16="http://schemas.microsoft.com/office/drawing/2014/main" id="{00000000-0008-0000-0200-0000AD030000}"/>
            </a:ext>
          </a:extLst>
        </xdr:cNvPr>
        <xdr:cNvSpPr txBox="1"/>
      </xdr:nvSpPr>
      <xdr:spPr>
        <a:xfrm>
          <a:off x="20199427" y="18059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25054</xdr:rowOff>
    </xdr:from>
    <xdr:ext cx="469744" cy="259045"/>
    <xdr:sp macro="" textlink="">
      <xdr:nvSpPr>
        <xdr:cNvPr id="942" name="n_3aveValue【庁舎】&#10;一人当たり面積">
          <a:extLst>
            <a:ext uri="{FF2B5EF4-FFF2-40B4-BE49-F238E27FC236}">
              <a16:creationId xmlns:a16="http://schemas.microsoft.com/office/drawing/2014/main" id="{00000000-0008-0000-0200-0000AE030000}"/>
            </a:ext>
          </a:extLst>
        </xdr:cNvPr>
        <xdr:cNvSpPr txBox="1"/>
      </xdr:nvSpPr>
      <xdr:spPr>
        <a:xfrm>
          <a:off x="19310427" y="18027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67508</xdr:rowOff>
    </xdr:from>
    <xdr:ext cx="469744" cy="259045"/>
    <xdr:sp macro="" textlink="">
      <xdr:nvSpPr>
        <xdr:cNvPr id="943" name="n_4aveValue【庁舎】&#10;一人当たり面積">
          <a:extLst>
            <a:ext uri="{FF2B5EF4-FFF2-40B4-BE49-F238E27FC236}">
              <a16:creationId xmlns:a16="http://schemas.microsoft.com/office/drawing/2014/main" id="{00000000-0008-0000-0200-0000AF030000}"/>
            </a:ext>
          </a:extLst>
        </xdr:cNvPr>
        <xdr:cNvSpPr txBox="1"/>
      </xdr:nvSpPr>
      <xdr:spPr>
        <a:xfrm>
          <a:off x="18421427" y="18069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132097</xdr:rowOff>
    </xdr:from>
    <xdr:ext cx="469744" cy="259045"/>
    <xdr:sp macro="" textlink="">
      <xdr:nvSpPr>
        <xdr:cNvPr id="944" name="n_1mainValue【庁舎】&#10;一人当たり面積">
          <a:extLst>
            <a:ext uri="{FF2B5EF4-FFF2-40B4-BE49-F238E27FC236}">
              <a16:creationId xmlns:a16="http://schemas.microsoft.com/office/drawing/2014/main" id="{00000000-0008-0000-0200-0000B0030000}"/>
            </a:ext>
          </a:extLst>
        </xdr:cNvPr>
        <xdr:cNvSpPr txBox="1"/>
      </xdr:nvSpPr>
      <xdr:spPr>
        <a:xfrm>
          <a:off x="21075727" y="17448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132097</xdr:rowOff>
    </xdr:from>
    <xdr:ext cx="469744" cy="259045"/>
    <xdr:sp macro="" textlink="">
      <xdr:nvSpPr>
        <xdr:cNvPr id="945" name="n_2mainValue【庁舎】&#10;一人当たり面積">
          <a:extLst>
            <a:ext uri="{FF2B5EF4-FFF2-40B4-BE49-F238E27FC236}">
              <a16:creationId xmlns:a16="http://schemas.microsoft.com/office/drawing/2014/main" id="{00000000-0008-0000-0200-0000B1030000}"/>
            </a:ext>
          </a:extLst>
        </xdr:cNvPr>
        <xdr:cNvSpPr txBox="1"/>
      </xdr:nvSpPr>
      <xdr:spPr>
        <a:xfrm>
          <a:off x="20199427" y="17448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145159</xdr:rowOff>
    </xdr:from>
    <xdr:ext cx="469744" cy="259045"/>
    <xdr:sp macro="" textlink="">
      <xdr:nvSpPr>
        <xdr:cNvPr id="946" name="n_3mainValue【庁舎】&#10;一人当たり面積">
          <a:extLst>
            <a:ext uri="{FF2B5EF4-FFF2-40B4-BE49-F238E27FC236}">
              <a16:creationId xmlns:a16="http://schemas.microsoft.com/office/drawing/2014/main" id="{00000000-0008-0000-0200-0000B2030000}"/>
            </a:ext>
          </a:extLst>
        </xdr:cNvPr>
        <xdr:cNvSpPr txBox="1"/>
      </xdr:nvSpPr>
      <xdr:spPr>
        <a:xfrm>
          <a:off x="19310427" y="17461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154957</xdr:rowOff>
    </xdr:from>
    <xdr:ext cx="469744" cy="259045"/>
    <xdr:sp macro="" textlink="">
      <xdr:nvSpPr>
        <xdr:cNvPr id="947" name="n_4mainValue【庁舎】&#10;一人当たり面積">
          <a:extLst>
            <a:ext uri="{FF2B5EF4-FFF2-40B4-BE49-F238E27FC236}">
              <a16:creationId xmlns:a16="http://schemas.microsoft.com/office/drawing/2014/main" id="{00000000-0008-0000-0200-0000B3030000}"/>
            </a:ext>
          </a:extLst>
        </xdr:cNvPr>
        <xdr:cNvSpPr txBox="1"/>
      </xdr:nvSpPr>
      <xdr:spPr>
        <a:xfrm>
          <a:off x="18421427" y="17471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8" name="正方形/長方形 947">
          <a:extLst>
            <a:ext uri="{FF2B5EF4-FFF2-40B4-BE49-F238E27FC236}">
              <a16:creationId xmlns:a16="http://schemas.microsoft.com/office/drawing/2014/main" id="{00000000-0008-0000-0200-0000B4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9" name="正方形/長方形 948">
          <a:extLst>
            <a:ext uri="{FF2B5EF4-FFF2-40B4-BE49-F238E27FC236}">
              <a16:creationId xmlns:a16="http://schemas.microsoft.com/office/drawing/2014/main" id="{00000000-0008-0000-0200-0000B5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0" name="テキスト ボックス 949">
          <a:extLst>
            <a:ext uri="{FF2B5EF4-FFF2-40B4-BE49-F238E27FC236}">
              <a16:creationId xmlns:a16="http://schemas.microsoft.com/office/drawing/2014/main" id="{00000000-0008-0000-0200-0000B6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市町村合併により生じた同じ機能を持った施設の重複により、ほとんどの類型で一人当たりの面積が類似団体平均を上回っている。今後は人口減少による減収や使用料が減少する一方、少子高齢化による保健福祉施設の需要増加、教育施設の需要減少が考えられる。このような状況を踏まえ、公共施設等総合管理計画に基づく中長期的な視点で施設の集約化や複合化、長寿命化等を計画的に行い、財政負担の軽減、平準化を行うことにより公共施設の適正な再配置を行っ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DB8CB5D4-0969-480B-9DE0-88AD36B73F36}"/>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CD60AB90-69F3-4228-B324-14E2ECAFF6A3}"/>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851C8C1-3120-4285-B0BC-9C75A7F3F8BE}"/>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BF60E94A-A76C-4979-AF12-9DB386F868B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鹿児島県薩摩川内市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FD8B35B-289E-43DA-B76E-D297A8716585}"/>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230A970E-50E1-4475-883A-79E09A581F7E}"/>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4A51432C-FA9F-4A7A-913D-B60C334ACB98}"/>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296B0FDF-FAEC-4A54-9AE0-15EC7FF8ED15}"/>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FBA482CA-07E3-43FB-8290-054FCD43069A}"/>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7C33B300-193F-49A7-87DA-AE1663D50677}"/>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92,248
91,727
682.92
61,284,112
57,530,609
3,308,622
28,672,785
35,433,961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5F37AEB8-CF26-42B4-B230-55CE720131C8}"/>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241901E9-F62A-4290-892D-0E6F913F02F4}"/>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192D3EB6-5127-4BEB-A9CB-91CBD0B8F719}"/>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9D0EF9D6-C493-4151-9890-06E7EE3A16B5}"/>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9C7958A-6587-4DF7-A8F1-436F55114B6A}"/>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5FD1C13B-5469-422C-B058-13001E87A90C}"/>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E30752C2-6C9E-456B-B708-B06F44A894FC}"/>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586E61EB-4D70-4DC8-90D2-3911624BF04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43C53FE1-AEA3-43C4-A9C6-A32CE4A333D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FB9C79CB-C0DE-4751-9599-9257A76E684A}"/>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E8CB2EFB-36E6-445A-84A4-BE3C26BDC64E}"/>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98E07B80-CF0A-452A-80DA-26ACDBCC5DD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B88A3ACB-0F6E-4ACA-9030-FC01C8A0918F}"/>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BAF6FF72-BD07-4FD5-B103-441212F85F1F}"/>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67DD4452-0DEF-4AEF-847A-713C4623EEAE}"/>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680C1093-7BAE-4FFD-8232-D8E2F227659A}"/>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113A248C-9F86-4BE1-9F61-4FE9972830AD}"/>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328CEF5C-3CB2-4B98-A52B-407E2400B5C7}"/>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AEB6DEEF-731E-4BA0-9CF4-61A3F8F46E43}"/>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3946701D-A38E-4BE5-8055-AE990B267D3F}"/>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943996EF-4829-4C8B-BEC9-AF8FDC43BE55}"/>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BCD0386-0B19-477C-96EB-F2997853CD5E}"/>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4C50338-4FFE-4A48-85D0-BCFA7880C537}"/>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548BD571-0DF0-44D9-8EFB-1F93A5274009}"/>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48140AF1-B9AD-4AFB-8812-C6294941400E}"/>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200E4556-EB15-4435-ABE7-74F003066D02}"/>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14A24937-F014-4A3E-BCB3-BA1C9772A2D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42439366-D70D-4D95-8A57-BB16430A672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F687E893-2BC6-43EC-ABF3-99BBAE718C04}"/>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FB6A7F85-B261-4616-8E73-5D34F02BD0DE}"/>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57A926F3-620C-4A44-923F-7133EB1C3219}"/>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19F9279E-06CB-4FF1-A029-86F661ECDE89}"/>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10E9BA51-4185-41C8-AA69-4339C56F16F7}"/>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1745F30B-4C4E-4633-9E30-9C2118D4A179}"/>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7EB88D89-0341-44AC-B667-B94CB4A0779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6A539E6F-8331-4E17-A648-4339D6AA5401}"/>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D00E5447-26C5-4668-91BD-5C57FD2097D1}"/>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市税のうち市民税（所得割分、法人税割分）及び固定資産税（家屋分、償却資産分）が増となり、基準財政収入額が増加したことにより前年度と比べ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ポイント改善しているが、公債費算入等の基準財政需要額が大きいことから、類似団体内平均値を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今後においても市税等について更なる収納率の向上に取り組む等、自主財源の確保に努める。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952F36D8-F1C9-4A24-B087-513B8C111E7C}"/>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F85DFC5D-822F-45A4-BE90-90E1A093CE09}"/>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73F06F91-BCE9-4B09-A1BB-73B07A4CC9CE}"/>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6DEC8419-FDED-4601-8786-3CDD66D565B5}"/>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2417E250-A01A-42C2-8CCE-5A3ABB21C018}"/>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3F60D663-A489-4ADF-A36F-C391ABB484D8}"/>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A51E21EB-EA7F-45F6-A01E-901A6B635AB3}"/>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B9E93D05-7815-48BC-8F8A-93A321E4B6C1}"/>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3F9AFA92-263B-49FB-A264-A1CB5A226B55}"/>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7B638B0E-58D8-426A-8B5B-5B6AEE894B04}"/>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4F866BA8-F0F7-4544-BF0B-1B560CE18344}"/>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92D680E7-4A40-450F-A5DB-1F2FC02AD0E9}"/>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140CACEE-E081-4280-9FBB-0A6C28100C23}"/>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C7FF5B7-246B-48B8-8D47-220CD977775D}"/>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4983235F-5A6E-4D26-BC60-5883D93374DB}"/>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134408</xdr:rowOff>
    </xdr:to>
    <xdr:cxnSp macro="">
      <xdr:nvCxnSpPr>
        <xdr:cNvPr id="64" name="直線コネクタ 63">
          <a:extLst>
            <a:ext uri="{FF2B5EF4-FFF2-40B4-BE49-F238E27FC236}">
              <a16:creationId xmlns:a16="http://schemas.microsoft.com/office/drawing/2014/main" id="{21A0016B-6CF0-4D7E-96CE-E6630A6A6DBF}"/>
            </a:ext>
          </a:extLst>
        </xdr:cNvPr>
        <xdr:cNvCxnSpPr/>
      </xdr:nvCxnSpPr>
      <xdr:spPr>
        <a:xfrm flipV="1">
          <a:off x="4953000" y="640185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106485</xdr:rowOff>
    </xdr:from>
    <xdr:ext cx="762000" cy="259045"/>
    <xdr:sp macro="" textlink="">
      <xdr:nvSpPr>
        <xdr:cNvPr id="65" name="財政力最小値テキスト">
          <a:extLst>
            <a:ext uri="{FF2B5EF4-FFF2-40B4-BE49-F238E27FC236}">
              <a16:creationId xmlns:a16="http://schemas.microsoft.com/office/drawing/2014/main" id="{E025114C-4BA7-4053-9601-78E64036CE58}"/>
            </a:ext>
          </a:extLst>
        </xdr:cNvPr>
        <xdr:cNvSpPr txBox="1"/>
      </xdr:nvSpPr>
      <xdr:spPr>
        <a:xfrm>
          <a:off x="5041900" y="7821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134408</xdr:rowOff>
    </xdr:from>
    <xdr:to>
      <xdr:col>24</xdr:col>
      <xdr:colOff>12700</xdr:colOff>
      <xdr:row>45</xdr:row>
      <xdr:rowOff>134408</xdr:rowOff>
    </xdr:to>
    <xdr:cxnSp macro="">
      <xdr:nvCxnSpPr>
        <xdr:cNvPr id="66" name="直線コネクタ 65">
          <a:extLst>
            <a:ext uri="{FF2B5EF4-FFF2-40B4-BE49-F238E27FC236}">
              <a16:creationId xmlns:a16="http://schemas.microsoft.com/office/drawing/2014/main" id="{06ADD2A6-45EC-4DAE-A330-78F3299F7E23}"/>
            </a:ext>
          </a:extLst>
        </xdr:cNvPr>
        <xdr:cNvCxnSpPr/>
      </xdr:nvCxnSpPr>
      <xdr:spPr>
        <a:xfrm>
          <a:off x="4864100" y="7849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a:extLst>
            <a:ext uri="{FF2B5EF4-FFF2-40B4-BE49-F238E27FC236}">
              <a16:creationId xmlns:a16="http://schemas.microsoft.com/office/drawing/2014/main" id="{E41F81E1-E999-497A-8D01-712157B003B8}"/>
            </a:ext>
          </a:extLst>
        </xdr:cNvPr>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a:extLst>
            <a:ext uri="{FF2B5EF4-FFF2-40B4-BE49-F238E27FC236}">
              <a16:creationId xmlns:a16="http://schemas.microsoft.com/office/drawing/2014/main" id="{206B5BB8-95F6-4C07-9572-FEDB795BEEF0}"/>
            </a:ext>
          </a:extLst>
        </xdr:cNvPr>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75142</xdr:rowOff>
    </xdr:from>
    <xdr:to>
      <xdr:col>23</xdr:col>
      <xdr:colOff>133350</xdr:colOff>
      <xdr:row>43</xdr:row>
      <xdr:rowOff>115358</xdr:rowOff>
    </xdr:to>
    <xdr:cxnSp macro="">
      <xdr:nvCxnSpPr>
        <xdr:cNvPr id="69" name="直線コネクタ 68">
          <a:extLst>
            <a:ext uri="{FF2B5EF4-FFF2-40B4-BE49-F238E27FC236}">
              <a16:creationId xmlns:a16="http://schemas.microsoft.com/office/drawing/2014/main" id="{5464721C-4D49-4345-9E6F-8A7F0B0C6176}"/>
            </a:ext>
          </a:extLst>
        </xdr:cNvPr>
        <xdr:cNvCxnSpPr/>
      </xdr:nvCxnSpPr>
      <xdr:spPr>
        <a:xfrm flipV="1">
          <a:off x="4114800" y="7447492"/>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102252</xdr:rowOff>
    </xdr:from>
    <xdr:ext cx="762000" cy="259045"/>
    <xdr:sp macro="" textlink="">
      <xdr:nvSpPr>
        <xdr:cNvPr id="70" name="財政力平均値テキスト">
          <a:extLst>
            <a:ext uri="{FF2B5EF4-FFF2-40B4-BE49-F238E27FC236}">
              <a16:creationId xmlns:a16="http://schemas.microsoft.com/office/drawing/2014/main" id="{407E009A-B587-4907-B9FF-F0FC6AD8BAF3}"/>
            </a:ext>
          </a:extLst>
        </xdr:cNvPr>
        <xdr:cNvSpPr txBox="1"/>
      </xdr:nvSpPr>
      <xdr:spPr>
        <a:xfrm>
          <a:off x="5041900" y="6960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85725</xdr:rowOff>
    </xdr:from>
    <xdr:to>
      <xdr:col>23</xdr:col>
      <xdr:colOff>184150</xdr:colOff>
      <xdr:row>42</xdr:row>
      <xdr:rowOff>15875</xdr:rowOff>
    </xdr:to>
    <xdr:sp macro="" textlink="">
      <xdr:nvSpPr>
        <xdr:cNvPr id="71" name="フローチャート: 判断 70">
          <a:extLst>
            <a:ext uri="{FF2B5EF4-FFF2-40B4-BE49-F238E27FC236}">
              <a16:creationId xmlns:a16="http://schemas.microsoft.com/office/drawing/2014/main" id="{CE420E12-CB07-435A-8E8A-32D085AB73DC}"/>
            </a:ext>
          </a:extLst>
        </xdr:cNvPr>
        <xdr:cNvSpPr/>
      </xdr:nvSpPr>
      <xdr:spPr>
        <a:xfrm>
          <a:off x="49022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115358</xdr:rowOff>
    </xdr:from>
    <xdr:to>
      <xdr:col>19</xdr:col>
      <xdr:colOff>133350</xdr:colOff>
      <xdr:row>43</xdr:row>
      <xdr:rowOff>155575</xdr:rowOff>
    </xdr:to>
    <xdr:cxnSp macro="">
      <xdr:nvCxnSpPr>
        <xdr:cNvPr id="72" name="直線コネクタ 71">
          <a:extLst>
            <a:ext uri="{FF2B5EF4-FFF2-40B4-BE49-F238E27FC236}">
              <a16:creationId xmlns:a16="http://schemas.microsoft.com/office/drawing/2014/main" id="{735DF705-D717-49CB-97F0-E199135AB923}"/>
            </a:ext>
          </a:extLst>
        </xdr:cNvPr>
        <xdr:cNvCxnSpPr/>
      </xdr:nvCxnSpPr>
      <xdr:spPr>
        <a:xfrm flipV="1">
          <a:off x="3225800" y="748770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65617</xdr:rowOff>
    </xdr:from>
    <xdr:to>
      <xdr:col>19</xdr:col>
      <xdr:colOff>184150</xdr:colOff>
      <xdr:row>41</xdr:row>
      <xdr:rowOff>167217</xdr:rowOff>
    </xdr:to>
    <xdr:sp macro="" textlink="">
      <xdr:nvSpPr>
        <xdr:cNvPr id="73" name="フローチャート: 判断 72">
          <a:extLst>
            <a:ext uri="{FF2B5EF4-FFF2-40B4-BE49-F238E27FC236}">
              <a16:creationId xmlns:a16="http://schemas.microsoft.com/office/drawing/2014/main" id="{6D6F8FBB-457D-4761-81CB-6E2C85455374}"/>
            </a:ext>
          </a:extLst>
        </xdr:cNvPr>
        <xdr:cNvSpPr/>
      </xdr:nvSpPr>
      <xdr:spPr>
        <a:xfrm>
          <a:off x="4064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5944</xdr:rowOff>
    </xdr:from>
    <xdr:ext cx="736600" cy="259045"/>
    <xdr:sp macro="" textlink="">
      <xdr:nvSpPr>
        <xdr:cNvPr id="74" name="テキスト ボックス 73">
          <a:extLst>
            <a:ext uri="{FF2B5EF4-FFF2-40B4-BE49-F238E27FC236}">
              <a16:creationId xmlns:a16="http://schemas.microsoft.com/office/drawing/2014/main" id="{6AAFF13F-AC6F-48FF-9BBE-603415BF9949}"/>
            </a:ext>
          </a:extLst>
        </xdr:cNvPr>
        <xdr:cNvSpPr txBox="1"/>
      </xdr:nvSpPr>
      <xdr:spPr>
        <a:xfrm>
          <a:off x="3733800" y="686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155575</xdr:rowOff>
    </xdr:from>
    <xdr:to>
      <xdr:col>15</xdr:col>
      <xdr:colOff>82550</xdr:colOff>
      <xdr:row>43</xdr:row>
      <xdr:rowOff>155575</xdr:rowOff>
    </xdr:to>
    <xdr:cxnSp macro="">
      <xdr:nvCxnSpPr>
        <xdr:cNvPr id="75" name="直線コネクタ 74">
          <a:extLst>
            <a:ext uri="{FF2B5EF4-FFF2-40B4-BE49-F238E27FC236}">
              <a16:creationId xmlns:a16="http://schemas.microsoft.com/office/drawing/2014/main" id="{90553EE0-AB6D-4F95-8CAF-26EAD500ABD8}"/>
            </a:ext>
          </a:extLst>
        </xdr:cNvPr>
        <xdr:cNvCxnSpPr/>
      </xdr:nvCxnSpPr>
      <xdr:spPr>
        <a:xfrm>
          <a:off x="2336800" y="75279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5292</xdr:rowOff>
    </xdr:from>
    <xdr:to>
      <xdr:col>15</xdr:col>
      <xdr:colOff>133350</xdr:colOff>
      <xdr:row>41</xdr:row>
      <xdr:rowOff>106892</xdr:rowOff>
    </xdr:to>
    <xdr:sp macro="" textlink="">
      <xdr:nvSpPr>
        <xdr:cNvPr id="76" name="フローチャート: 判断 75">
          <a:extLst>
            <a:ext uri="{FF2B5EF4-FFF2-40B4-BE49-F238E27FC236}">
              <a16:creationId xmlns:a16="http://schemas.microsoft.com/office/drawing/2014/main" id="{3B06F5F6-4618-448C-BE1F-72B8F96E09A9}"/>
            </a:ext>
          </a:extLst>
        </xdr:cNvPr>
        <xdr:cNvSpPr/>
      </xdr:nvSpPr>
      <xdr:spPr>
        <a:xfrm>
          <a:off x="3175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117069</xdr:rowOff>
    </xdr:from>
    <xdr:ext cx="762000" cy="259045"/>
    <xdr:sp macro="" textlink="">
      <xdr:nvSpPr>
        <xdr:cNvPr id="77" name="テキスト ボックス 76">
          <a:extLst>
            <a:ext uri="{FF2B5EF4-FFF2-40B4-BE49-F238E27FC236}">
              <a16:creationId xmlns:a16="http://schemas.microsoft.com/office/drawing/2014/main" id="{07F2B32C-D5AB-477A-9C32-347FDD5ABA43}"/>
            </a:ext>
          </a:extLst>
        </xdr:cNvPr>
        <xdr:cNvSpPr txBox="1"/>
      </xdr:nvSpPr>
      <xdr:spPr>
        <a:xfrm>
          <a:off x="2844800" y="6803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155575</xdr:rowOff>
    </xdr:from>
    <xdr:to>
      <xdr:col>11</xdr:col>
      <xdr:colOff>31750</xdr:colOff>
      <xdr:row>44</xdr:row>
      <xdr:rowOff>4233</xdr:rowOff>
    </xdr:to>
    <xdr:cxnSp macro="">
      <xdr:nvCxnSpPr>
        <xdr:cNvPr id="78" name="直線コネクタ 77">
          <a:extLst>
            <a:ext uri="{FF2B5EF4-FFF2-40B4-BE49-F238E27FC236}">
              <a16:creationId xmlns:a16="http://schemas.microsoft.com/office/drawing/2014/main" id="{33C3F4FA-06A7-4086-A21D-376AC5DF11C6}"/>
            </a:ext>
          </a:extLst>
        </xdr:cNvPr>
        <xdr:cNvCxnSpPr/>
      </xdr:nvCxnSpPr>
      <xdr:spPr>
        <a:xfrm flipV="1">
          <a:off x="1447800" y="752792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45508</xdr:rowOff>
    </xdr:from>
    <xdr:to>
      <xdr:col>11</xdr:col>
      <xdr:colOff>82550</xdr:colOff>
      <xdr:row>41</xdr:row>
      <xdr:rowOff>147108</xdr:rowOff>
    </xdr:to>
    <xdr:sp macro="" textlink="">
      <xdr:nvSpPr>
        <xdr:cNvPr id="79" name="フローチャート: 判断 78">
          <a:extLst>
            <a:ext uri="{FF2B5EF4-FFF2-40B4-BE49-F238E27FC236}">
              <a16:creationId xmlns:a16="http://schemas.microsoft.com/office/drawing/2014/main" id="{8E3530AF-15A2-4861-8B84-428ECBA6A2CD}"/>
            </a:ext>
          </a:extLst>
        </xdr:cNvPr>
        <xdr:cNvSpPr/>
      </xdr:nvSpPr>
      <xdr:spPr>
        <a:xfrm>
          <a:off x="2286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157285</xdr:rowOff>
    </xdr:from>
    <xdr:ext cx="762000" cy="259045"/>
    <xdr:sp macro="" textlink="">
      <xdr:nvSpPr>
        <xdr:cNvPr id="80" name="テキスト ボックス 79">
          <a:extLst>
            <a:ext uri="{FF2B5EF4-FFF2-40B4-BE49-F238E27FC236}">
              <a16:creationId xmlns:a16="http://schemas.microsoft.com/office/drawing/2014/main" id="{DE932161-6508-4F10-92B6-E1505A9177BD}"/>
            </a:ext>
          </a:extLst>
        </xdr:cNvPr>
        <xdr:cNvSpPr txBox="1"/>
      </xdr:nvSpPr>
      <xdr:spPr>
        <a:xfrm>
          <a:off x="1955800" y="684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81" name="フローチャート: 判断 80">
          <a:extLst>
            <a:ext uri="{FF2B5EF4-FFF2-40B4-BE49-F238E27FC236}">
              <a16:creationId xmlns:a16="http://schemas.microsoft.com/office/drawing/2014/main" id="{66B848DE-03D3-4AE5-8B3E-FB2077BD8F2A}"/>
            </a:ext>
          </a:extLst>
        </xdr:cNvPr>
        <xdr:cNvSpPr/>
      </xdr:nvSpPr>
      <xdr:spPr>
        <a:xfrm>
          <a:off x="1397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137177</xdr:rowOff>
    </xdr:from>
    <xdr:ext cx="762000" cy="259045"/>
    <xdr:sp macro="" textlink="">
      <xdr:nvSpPr>
        <xdr:cNvPr id="82" name="テキスト ボックス 81">
          <a:extLst>
            <a:ext uri="{FF2B5EF4-FFF2-40B4-BE49-F238E27FC236}">
              <a16:creationId xmlns:a16="http://schemas.microsoft.com/office/drawing/2014/main" id="{E67F5F4A-F7FA-4F48-8FD8-2CA5E52CACED}"/>
            </a:ext>
          </a:extLst>
        </xdr:cNvPr>
        <xdr:cNvSpPr txBox="1"/>
      </xdr:nvSpPr>
      <xdr:spPr>
        <a:xfrm>
          <a:off x="1066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395FAD1E-A16D-4621-B2FD-AA72EFB61553}"/>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9C34BB17-E576-41E7-823C-01B579437433}"/>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74A65202-19A5-4739-AEC0-A7585096F4C3}"/>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A11576CB-356A-40BE-8791-1839E7C887F1}"/>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91FBFE28-268D-4F6D-A51E-4C01EB4FC549}"/>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24342</xdr:rowOff>
    </xdr:from>
    <xdr:to>
      <xdr:col>23</xdr:col>
      <xdr:colOff>184150</xdr:colOff>
      <xdr:row>43</xdr:row>
      <xdr:rowOff>125942</xdr:rowOff>
    </xdr:to>
    <xdr:sp macro="" textlink="">
      <xdr:nvSpPr>
        <xdr:cNvPr id="88" name="楕円 87">
          <a:extLst>
            <a:ext uri="{FF2B5EF4-FFF2-40B4-BE49-F238E27FC236}">
              <a16:creationId xmlns:a16="http://schemas.microsoft.com/office/drawing/2014/main" id="{C8ED172E-82AE-44AD-A149-188F3A7A203E}"/>
            </a:ext>
          </a:extLst>
        </xdr:cNvPr>
        <xdr:cNvSpPr/>
      </xdr:nvSpPr>
      <xdr:spPr>
        <a:xfrm>
          <a:off x="49022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167869</xdr:rowOff>
    </xdr:from>
    <xdr:ext cx="762000" cy="259045"/>
    <xdr:sp macro="" textlink="">
      <xdr:nvSpPr>
        <xdr:cNvPr id="89" name="財政力該当値テキスト">
          <a:extLst>
            <a:ext uri="{FF2B5EF4-FFF2-40B4-BE49-F238E27FC236}">
              <a16:creationId xmlns:a16="http://schemas.microsoft.com/office/drawing/2014/main" id="{1EF44B0A-51DE-48A2-81EF-1882C3D5B182}"/>
            </a:ext>
          </a:extLst>
        </xdr:cNvPr>
        <xdr:cNvSpPr txBox="1"/>
      </xdr:nvSpPr>
      <xdr:spPr>
        <a:xfrm>
          <a:off x="5041900" y="736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64558</xdr:rowOff>
    </xdr:from>
    <xdr:to>
      <xdr:col>19</xdr:col>
      <xdr:colOff>184150</xdr:colOff>
      <xdr:row>43</xdr:row>
      <xdr:rowOff>166158</xdr:rowOff>
    </xdr:to>
    <xdr:sp macro="" textlink="">
      <xdr:nvSpPr>
        <xdr:cNvPr id="90" name="楕円 89">
          <a:extLst>
            <a:ext uri="{FF2B5EF4-FFF2-40B4-BE49-F238E27FC236}">
              <a16:creationId xmlns:a16="http://schemas.microsoft.com/office/drawing/2014/main" id="{785247FE-C00D-4586-985A-4110038CF284}"/>
            </a:ext>
          </a:extLst>
        </xdr:cNvPr>
        <xdr:cNvSpPr/>
      </xdr:nvSpPr>
      <xdr:spPr>
        <a:xfrm>
          <a:off x="4064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150935</xdr:rowOff>
    </xdr:from>
    <xdr:ext cx="736600" cy="259045"/>
    <xdr:sp macro="" textlink="">
      <xdr:nvSpPr>
        <xdr:cNvPr id="91" name="テキスト ボックス 90">
          <a:extLst>
            <a:ext uri="{FF2B5EF4-FFF2-40B4-BE49-F238E27FC236}">
              <a16:creationId xmlns:a16="http://schemas.microsoft.com/office/drawing/2014/main" id="{C69B4DF0-95EB-431D-B2CA-2A33929FB28B}"/>
            </a:ext>
          </a:extLst>
        </xdr:cNvPr>
        <xdr:cNvSpPr txBox="1"/>
      </xdr:nvSpPr>
      <xdr:spPr>
        <a:xfrm>
          <a:off x="3733800" y="7523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104775</xdr:rowOff>
    </xdr:from>
    <xdr:to>
      <xdr:col>15</xdr:col>
      <xdr:colOff>133350</xdr:colOff>
      <xdr:row>44</xdr:row>
      <xdr:rowOff>34925</xdr:rowOff>
    </xdr:to>
    <xdr:sp macro="" textlink="">
      <xdr:nvSpPr>
        <xdr:cNvPr id="92" name="楕円 91">
          <a:extLst>
            <a:ext uri="{FF2B5EF4-FFF2-40B4-BE49-F238E27FC236}">
              <a16:creationId xmlns:a16="http://schemas.microsoft.com/office/drawing/2014/main" id="{AF2B7B85-8302-4A5B-899D-55474A2AD2BA}"/>
            </a:ext>
          </a:extLst>
        </xdr:cNvPr>
        <xdr:cNvSpPr/>
      </xdr:nvSpPr>
      <xdr:spPr>
        <a:xfrm>
          <a:off x="3175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19702</xdr:rowOff>
    </xdr:from>
    <xdr:ext cx="762000" cy="259045"/>
    <xdr:sp macro="" textlink="">
      <xdr:nvSpPr>
        <xdr:cNvPr id="93" name="テキスト ボックス 92">
          <a:extLst>
            <a:ext uri="{FF2B5EF4-FFF2-40B4-BE49-F238E27FC236}">
              <a16:creationId xmlns:a16="http://schemas.microsoft.com/office/drawing/2014/main" id="{9D49EE9B-23C2-4340-97FF-A1679B7E52C2}"/>
            </a:ext>
          </a:extLst>
        </xdr:cNvPr>
        <xdr:cNvSpPr txBox="1"/>
      </xdr:nvSpPr>
      <xdr:spPr>
        <a:xfrm>
          <a:off x="2844800" y="756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104775</xdr:rowOff>
    </xdr:from>
    <xdr:to>
      <xdr:col>11</xdr:col>
      <xdr:colOff>82550</xdr:colOff>
      <xdr:row>44</xdr:row>
      <xdr:rowOff>34925</xdr:rowOff>
    </xdr:to>
    <xdr:sp macro="" textlink="">
      <xdr:nvSpPr>
        <xdr:cNvPr id="94" name="楕円 93">
          <a:extLst>
            <a:ext uri="{FF2B5EF4-FFF2-40B4-BE49-F238E27FC236}">
              <a16:creationId xmlns:a16="http://schemas.microsoft.com/office/drawing/2014/main" id="{C96D428D-AFA7-4D78-90C2-7943C7E997F2}"/>
            </a:ext>
          </a:extLst>
        </xdr:cNvPr>
        <xdr:cNvSpPr/>
      </xdr:nvSpPr>
      <xdr:spPr>
        <a:xfrm>
          <a:off x="2286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19702</xdr:rowOff>
    </xdr:from>
    <xdr:ext cx="762000" cy="259045"/>
    <xdr:sp macro="" textlink="">
      <xdr:nvSpPr>
        <xdr:cNvPr id="95" name="テキスト ボックス 94">
          <a:extLst>
            <a:ext uri="{FF2B5EF4-FFF2-40B4-BE49-F238E27FC236}">
              <a16:creationId xmlns:a16="http://schemas.microsoft.com/office/drawing/2014/main" id="{4621EF5E-A27A-4CE7-A645-C3D9D29D1631}"/>
            </a:ext>
          </a:extLst>
        </xdr:cNvPr>
        <xdr:cNvSpPr txBox="1"/>
      </xdr:nvSpPr>
      <xdr:spPr>
        <a:xfrm>
          <a:off x="1955800" y="756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124883</xdr:rowOff>
    </xdr:from>
    <xdr:to>
      <xdr:col>7</xdr:col>
      <xdr:colOff>31750</xdr:colOff>
      <xdr:row>44</xdr:row>
      <xdr:rowOff>55033</xdr:rowOff>
    </xdr:to>
    <xdr:sp macro="" textlink="">
      <xdr:nvSpPr>
        <xdr:cNvPr id="96" name="楕円 95">
          <a:extLst>
            <a:ext uri="{FF2B5EF4-FFF2-40B4-BE49-F238E27FC236}">
              <a16:creationId xmlns:a16="http://schemas.microsoft.com/office/drawing/2014/main" id="{54E93AFE-F47F-4A64-B556-69132323079B}"/>
            </a:ext>
          </a:extLst>
        </xdr:cNvPr>
        <xdr:cNvSpPr/>
      </xdr:nvSpPr>
      <xdr:spPr>
        <a:xfrm>
          <a:off x="1397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39810</xdr:rowOff>
    </xdr:from>
    <xdr:ext cx="762000" cy="259045"/>
    <xdr:sp macro="" textlink="">
      <xdr:nvSpPr>
        <xdr:cNvPr id="97" name="テキスト ボックス 96">
          <a:extLst>
            <a:ext uri="{FF2B5EF4-FFF2-40B4-BE49-F238E27FC236}">
              <a16:creationId xmlns:a16="http://schemas.microsoft.com/office/drawing/2014/main" id="{0543C48C-CF59-44AF-ADAA-842499A13D7F}"/>
            </a:ext>
          </a:extLst>
        </xdr:cNvPr>
        <xdr:cNvSpPr txBox="1"/>
      </xdr:nvSpPr>
      <xdr:spPr>
        <a:xfrm>
          <a:off x="1066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C8FDA0A6-9C18-40BC-B6D1-CB5F21B90EA4}"/>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C8E201A9-EA97-43B3-AF57-6AACB8C6AD33}"/>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CFA4981E-B849-46A4-8549-5BB89A17FD19}"/>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BFCF9545-FF27-458C-A3D7-33F814BC396E}"/>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4F6D258-0718-4B92-ACB7-95296845AF7B}"/>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428FE2EC-A14B-4F0E-8BFE-E2DB1659FA96}"/>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4BF35C57-3703-4F9B-AD06-16A337066A6E}"/>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50E19EE5-64F2-43F3-9018-664C04DE6B93}"/>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D06386D3-CCB6-4823-8F93-21DE3127CCFD}"/>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B0EB8849-2244-43DD-AC4E-BE255F1D99BF}"/>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C3434442-FC62-4F7A-9781-5C1513F8A9F4}"/>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4BAB99C3-3D93-4309-B5DA-18CA42CB3795}"/>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6D713D6B-7297-448D-9711-8D10C166E331}"/>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公債費が減となったものの物件費や扶助費が増となり、経常経費が約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億円増加したことや、経常収支比率算出の分母となる経常一般財源が、地方交付税や臨時財政対策債の減により約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億円減少したため、前年度比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ポイント悪化しているが、類似団体内平均値を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今後においても、人件費・物件費・維持補修費等の縮減に加え、「公有財産利活用方針」に基づいた施設の統廃合、管理経費の縮減に努め、経常経費の削減に努める。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7707EDCD-B08C-4FEA-A51A-B18B511331C1}"/>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30D01A13-6CF6-41C6-8091-48F77E7EA2F6}"/>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73A06C80-F3CA-4773-A5FF-7373AB80B21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E31A235A-50C5-4622-81B4-8EB7014D4A8B}"/>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D2E44BED-48D8-4981-BD79-44842C219F7E}"/>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8975D22-36B5-4E2E-8493-39CA89636C28}"/>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8946CCE6-AD7F-4A26-A339-8D11DD1E600D}"/>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210D504-A735-4D49-880E-3B8B2C5A5D36}"/>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B3F4A319-F37F-49A0-8181-370B08CA011C}"/>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F1CDC82B-2133-4950-8B69-04B774694C58}"/>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5CA92392-4070-4F63-BA8A-12AC502D4527}"/>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400A712B-2BC5-468A-9F89-C2E5B5140821}"/>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682F2A8E-FB93-4D32-8FE1-160D7AD9DE13}"/>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24BDA194-F615-4C9B-B815-2E303F52582E}"/>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D261045B-4602-4839-B714-51FC3DD7AE1A}"/>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CCFAF2C7-19A1-4955-8255-2CB4F5E76444}"/>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19896</xdr:rowOff>
    </xdr:from>
    <xdr:to>
      <xdr:col>23</xdr:col>
      <xdr:colOff>133350</xdr:colOff>
      <xdr:row>67</xdr:row>
      <xdr:rowOff>63923</xdr:rowOff>
    </xdr:to>
    <xdr:cxnSp macro="">
      <xdr:nvCxnSpPr>
        <xdr:cNvPr id="127" name="直線コネクタ 126">
          <a:extLst>
            <a:ext uri="{FF2B5EF4-FFF2-40B4-BE49-F238E27FC236}">
              <a16:creationId xmlns:a16="http://schemas.microsoft.com/office/drawing/2014/main" id="{D8050DD7-19AA-4FE5-85D7-292A93E2A0EA}"/>
            </a:ext>
          </a:extLst>
        </xdr:cNvPr>
        <xdr:cNvCxnSpPr/>
      </xdr:nvCxnSpPr>
      <xdr:spPr>
        <a:xfrm flipV="1">
          <a:off x="4953000" y="10135446"/>
          <a:ext cx="0" cy="14156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36000</xdr:rowOff>
    </xdr:from>
    <xdr:ext cx="762000" cy="259045"/>
    <xdr:sp macro="" textlink="">
      <xdr:nvSpPr>
        <xdr:cNvPr id="128" name="財政構造の弾力性最小値テキスト">
          <a:extLst>
            <a:ext uri="{FF2B5EF4-FFF2-40B4-BE49-F238E27FC236}">
              <a16:creationId xmlns:a16="http://schemas.microsoft.com/office/drawing/2014/main" id="{D9C87CF6-4F18-4E48-893F-DA22166B6D51}"/>
            </a:ext>
          </a:extLst>
        </xdr:cNvPr>
        <xdr:cNvSpPr txBox="1"/>
      </xdr:nvSpPr>
      <xdr:spPr>
        <a:xfrm>
          <a:off x="5041900" y="1152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63923</xdr:rowOff>
    </xdr:from>
    <xdr:to>
      <xdr:col>24</xdr:col>
      <xdr:colOff>12700</xdr:colOff>
      <xdr:row>67</xdr:row>
      <xdr:rowOff>63923</xdr:rowOff>
    </xdr:to>
    <xdr:cxnSp macro="">
      <xdr:nvCxnSpPr>
        <xdr:cNvPr id="129" name="直線コネクタ 128">
          <a:extLst>
            <a:ext uri="{FF2B5EF4-FFF2-40B4-BE49-F238E27FC236}">
              <a16:creationId xmlns:a16="http://schemas.microsoft.com/office/drawing/2014/main" id="{FF2E08C1-C576-4855-A5A7-28E6CC9B8073}"/>
            </a:ext>
          </a:extLst>
        </xdr:cNvPr>
        <xdr:cNvCxnSpPr/>
      </xdr:nvCxnSpPr>
      <xdr:spPr>
        <a:xfrm>
          <a:off x="4864100" y="1155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106273</xdr:rowOff>
    </xdr:from>
    <xdr:ext cx="762000" cy="259045"/>
    <xdr:sp macro="" textlink="">
      <xdr:nvSpPr>
        <xdr:cNvPr id="130" name="財政構造の弾力性最大値テキスト">
          <a:extLst>
            <a:ext uri="{FF2B5EF4-FFF2-40B4-BE49-F238E27FC236}">
              <a16:creationId xmlns:a16="http://schemas.microsoft.com/office/drawing/2014/main" id="{99FF42D6-C607-4C09-A324-DCA3A94C3D1E}"/>
            </a:ext>
          </a:extLst>
        </xdr:cNvPr>
        <xdr:cNvSpPr txBox="1"/>
      </xdr:nvSpPr>
      <xdr:spPr>
        <a:xfrm>
          <a:off x="5041900" y="9878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19896</xdr:rowOff>
    </xdr:from>
    <xdr:to>
      <xdr:col>24</xdr:col>
      <xdr:colOff>12700</xdr:colOff>
      <xdr:row>59</xdr:row>
      <xdr:rowOff>19896</xdr:rowOff>
    </xdr:to>
    <xdr:cxnSp macro="">
      <xdr:nvCxnSpPr>
        <xdr:cNvPr id="131" name="直線コネクタ 130">
          <a:extLst>
            <a:ext uri="{FF2B5EF4-FFF2-40B4-BE49-F238E27FC236}">
              <a16:creationId xmlns:a16="http://schemas.microsoft.com/office/drawing/2014/main" id="{CBE485A1-C1FA-4DD2-972F-9331E72A7652}"/>
            </a:ext>
          </a:extLst>
        </xdr:cNvPr>
        <xdr:cNvCxnSpPr/>
      </xdr:nvCxnSpPr>
      <xdr:spPr>
        <a:xfrm>
          <a:off x="4864100" y="10135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71120</xdr:rowOff>
    </xdr:from>
    <xdr:to>
      <xdr:col>23</xdr:col>
      <xdr:colOff>133350</xdr:colOff>
      <xdr:row>63</xdr:row>
      <xdr:rowOff>98213</xdr:rowOff>
    </xdr:to>
    <xdr:cxnSp macro="">
      <xdr:nvCxnSpPr>
        <xdr:cNvPr id="132" name="直線コネクタ 131">
          <a:extLst>
            <a:ext uri="{FF2B5EF4-FFF2-40B4-BE49-F238E27FC236}">
              <a16:creationId xmlns:a16="http://schemas.microsoft.com/office/drawing/2014/main" id="{38D331F9-0562-49E2-834E-2398DF160D45}"/>
            </a:ext>
          </a:extLst>
        </xdr:cNvPr>
        <xdr:cNvCxnSpPr/>
      </xdr:nvCxnSpPr>
      <xdr:spPr>
        <a:xfrm>
          <a:off x="4114800" y="10529570"/>
          <a:ext cx="838200" cy="369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83837</xdr:rowOff>
    </xdr:from>
    <xdr:ext cx="762000" cy="259045"/>
    <xdr:sp macro="" textlink="">
      <xdr:nvSpPr>
        <xdr:cNvPr id="133" name="財政構造の弾力性平均値テキスト">
          <a:extLst>
            <a:ext uri="{FF2B5EF4-FFF2-40B4-BE49-F238E27FC236}">
              <a16:creationId xmlns:a16="http://schemas.microsoft.com/office/drawing/2014/main" id="{508C8171-9B62-4886-AEC8-70F9DE9B67A8}"/>
            </a:ext>
          </a:extLst>
        </xdr:cNvPr>
        <xdr:cNvSpPr txBox="1"/>
      </xdr:nvSpPr>
      <xdr:spPr>
        <a:xfrm>
          <a:off x="5041900" y="10885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4" name="フローチャート: 判断 133">
          <a:extLst>
            <a:ext uri="{FF2B5EF4-FFF2-40B4-BE49-F238E27FC236}">
              <a16:creationId xmlns:a16="http://schemas.microsoft.com/office/drawing/2014/main" id="{5F3D35F3-87A7-448E-B8AE-80F3B62248CE}"/>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71120</xdr:rowOff>
    </xdr:from>
    <xdr:to>
      <xdr:col>19</xdr:col>
      <xdr:colOff>133350</xdr:colOff>
      <xdr:row>64</xdr:row>
      <xdr:rowOff>47413</xdr:rowOff>
    </xdr:to>
    <xdr:cxnSp macro="">
      <xdr:nvCxnSpPr>
        <xdr:cNvPr id="135" name="直線コネクタ 134">
          <a:extLst>
            <a:ext uri="{FF2B5EF4-FFF2-40B4-BE49-F238E27FC236}">
              <a16:creationId xmlns:a16="http://schemas.microsoft.com/office/drawing/2014/main" id="{4E1244BB-2A49-42F7-BD5D-FA4A9D2F5C7F}"/>
            </a:ext>
          </a:extLst>
        </xdr:cNvPr>
        <xdr:cNvCxnSpPr/>
      </xdr:nvCxnSpPr>
      <xdr:spPr>
        <a:xfrm flipV="1">
          <a:off x="3225800" y="10529570"/>
          <a:ext cx="889000" cy="490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165100</xdr:rowOff>
    </xdr:from>
    <xdr:to>
      <xdr:col>19</xdr:col>
      <xdr:colOff>184150</xdr:colOff>
      <xdr:row>62</xdr:row>
      <xdr:rowOff>95250</xdr:rowOff>
    </xdr:to>
    <xdr:sp macro="" textlink="">
      <xdr:nvSpPr>
        <xdr:cNvPr id="136" name="フローチャート: 判断 135">
          <a:extLst>
            <a:ext uri="{FF2B5EF4-FFF2-40B4-BE49-F238E27FC236}">
              <a16:creationId xmlns:a16="http://schemas.microsoft.com/office/drawing/2014/main" id="{FA48A25E-ADFD-45E2-BC13-9BDB28D67D66}"/>
            </a:ext>
          </a:extLst>
        </xdr:cNvPr>
        <xdr:cNvSpPr/>
      </xdr:nvSpPr>
      <xdr:spPr>
        <a:xfrm>
          <a:off x="40640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80027</xdr:rowOff>
    </xdr:from>
    <xdr:ext cx="736600" cy="259045"/>
    <xdr:sp macro="" textlink="">
      <xdr:nvSpPr>
        <xdr:cNvPr id="137" name="テキスト ボックス 136">
          <a:extLst>
            <a:ext uri="{FF2B5EF4-FFF2-40B4-BE49-F238E27FC236}">
              <a16:creationId xmlns:a16="http://schemas.microsoft.com/office/drawing/2014/main" id="{24731C06-81D6-47AE-84FA-DA76AD75EB63}"/>
            </a:ext>
          </a:extLst>
        </xdr:cNvPr>
        <xdr:cNvSpPr txBox="1"/>
      </xdr:nvSpPr>
      <xdr:spPr>
        <a:xfrm>
          <a:off x="3733800" y="1070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47413</xdr:rowOff>
    </xdr:from>
    <xdr:to>
      <xdr:col>15</xdr:col>
      <xdr:colOff>82550</xdr:colOff>
      <xdr:row>65</xdr:row>
      <xdr:rowOff>44873</xdr:rowOff>
    </xdr:to>
    <xdr:cxnSp macro="">
      <xdr:nvCxnSpPr>
        <xdr:cNvPr id="138" name="直線コネクタ 137">
          <a:extLst>
            <a:ext uri="{FF2B5EF4-FFF2-40B4-BE49-F238E27FC236}">
              <a16:creationId xmlns:a16="http://schemas.microsoft.com/office/drawing/2014/main" id="{ACB4ED65-34DC-4B06-8B14-B6764794D497}"/>
            </a:ext>
          </a:extLst>
        </xdr:cNvPr>
        <xdr:cNvCxnSpPr/>
      </xdr:nvCxnSpPr>
      <xdr:spPr>
        <a:xfrm flipV="1">
          <a:off x="2336800" y="11020213"/>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87630</xdr:rowOff>
    </xdr:from>
    <xdr:to>
      <xdr:col>15</xdr:col>
      <xdr:colOff>133350</xdr:colOff>
      <xdr:row>64</xdr:row>
      <xdr:rowOff>17780</xdr:rowOff>
    </xdr:to>
    <xdr:sp macro="" textlink="">
      <xdr:nvSpPr>
        <xdr:cNvPr id="139" name="フローチャート: 判断 138">
          <a:extLst>
            <a:ext uri="{FF2B5EF4-FFF2-40B4-BE49-F238E27FC236}">
              <a16:creationId xmlns:a16="http://schemas.microsoft.com/office/drawing/2014/main" id="{DE324AD9-BD6E-4B68-A481-983E8D3F7690}"/>
            </a:ext>
          </a:extLst>
        </xdr:cNvPr>
        <xdr:cNvSpPr/>
      </xdr:nvSpPr>
      <xdr:spPr>
        <a:xfrm>
          <a:off x="3175000" y="1088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27957</xdr:rowOff>
    </xdr:from>
    <xdr:ext cx="762000" cy="259045"/>
    <xdr:sp macro="" textlink="">
      <xdr:nvSpPr>
        <xdr:cNvPr id="140" name="テキスト ボックス 139">
          <a:extLst>
            <a:ext uri="{FF2B5EF4-FFF2-40B4-BE49-F238E27FC236}">
              <a16:creationId xmlns:a16="http://schemas.microsoft.com/office/drawing/2014/main" id="{4B448DF5-8758-4FBE-A841-2E3C55FE83B7}"/>
            </a:ext>
          </a:extLst>
        </xdr:cNvPr>
        <xdr:cNvSpPr txBox="1"/>
      </xdr:nvSpPr>
      <xdr:spPr>
        <a:xfrm>
          <a:off x="2844800" y="1065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168063</xdr:rowOff>
    </xdr:from>
    <xdr:to>
      <xdr:col>11</xdr:col>
      <xdr:colOff>31750</xdr:colOff>
      <xdr:row>65</xdr:row>
      <xdr:rowOff>44873</xdr:rowOff>
    </xdr:to>
    <xdr:cxnSp macro="">
      <xdr:nvCxnSpPr>
        <xdr:cNvPr id="141" name="直線コネクタ 140">
          <a:extLst>
            <a:ext uri="{FF2B5EF4-FFF2-40B4-BE49-F238E27FC236}">
              <a16:creationId xmlns:a16="http://schemas.microsoft.com/office/drawing/2014/main" id="{7ECFA531-9289-4647-A356-66BA1B8B0A01}"/>
            </a:ext>
          </a:extLst>
        </xdr:cNvPr>
        <xdr:cNvCxnSpPr/>
      </xdr:nvCxnSpPr>
      <xdr:spPr>
        <a:xfrm>
          <a:off x="1447800" y="11140863"/>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103717</xdr:rowOff>
    </xdr:from>
    <xdr:to>
      <xdr:col>11</xdr:col>
      <xdr:colOff>82550</xdr:colOff>
      <xdr:row>64</xdr:row>
      <xdr:rowOff>33867</xdr:rowOff>
    </xdr:to>
    <xdr:sp macro="" textlink="">
      <xdr:nvSpPr>
        <xdr:cNvPr id="142" name="フローチャート: 判断 141">
          <a:extLst>
            <a:ext uri="{FF2B5EF4-FFF2-40B4-BE49-F238E27FC236}">
              <a16:creationId xmlns:a16="http://schemas.microsoft.com/office/drawing/2014/main" id="{CD9B624C-29C3-488F-AB18-555579B2AA9F}"/>
            </a:ext>
          </a:extLst>
        </xdr:cNvPr>
        <xdr:cNvSpPr/>
      </xdr:nvSpPr>
      <xdr:spPr>
        <a:xfrm>
          <a:off x="22860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44044</xdr:rowOff>
    </xdr:from>
    <xdr:ext cx="762000" cy="259045"/>
    <xdr:sp macro="" textlink="">
      <xdr:nvSpPr>
        <xdr:cNvPr id="143" name="テキスト ボックス 142">
          <a:extLst>
            <a:ext uri="{FF2B5EF4-FFF2-40B4-BE49-F238E27FC236}">
              <a16:creationId xmlns:a16="http://schemas.microsoft.com/office/drawing/2014/main" id="{020FA2C7-2F45-4919-A876-565C2CDCF805}"/>
            </a:ext>
          </a:extLst>
        </xdr:cNvPr>
        <xdr:cNvSpPr txBox="1"/>
      </xdr:nvSpPr>
      <xdr:spPr>
        <a:xfrm>
          <a:off x="1955800" y="1067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55456</xdr:rowOff>
    </xdr:from>
    <xdr:to>
      <xdr:col>7</xdr:col>
      <xdr:colOff>31750</xdr:colOff>
      <xdr:row>63</xdr:row>
      <xdr:rowOff>157056</xdr:rowOff>
    </xdr:to>
    <xdr:sp macro="" textlink="">
      <xdr:nvSpPr>
        <xdr:cNvPr id="144" name="フローチャート: 判断 143">
          <a:extLst>
            <a:ext uri="{FF2B5EF4-FFF2-40B4-BE49-F238E27FC236}">
              <a16:creationId xmlns:a16="http://schemas.microsoft.com/office/drawing/2014/main" id="{097FC796-789C-480E-97A1-FAF9AA909192}"/>
            </a:ext>
          </a:extLst>
        </xdr:cNvPr>
        <xdr:cNvSpPr/>
      </xdr:nvSpPr>
      <xdr:spPr>
        <a:xfrm>
          <a:off x="1397000" y="1085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167233</xdr:rowOff>
    </xdr:from>
    <xdr:ext cx="762000" cy="259045"/>
    <xdr:sp macro="" textlink="">
      <xdr:nvSpPr>
        <xdr:cNvPr id="145" name="テキスト ボックス 144">
          <a:extLst>
            <a:ext uri="{FF2B5EF4-FFF2-40B4-BE49-F238E27FC236}">
              <a16:creationId xmlns:a16="http://schemas.microsoft.com/office/drawing/2014/main" id="{2E30CBDB-1C07-4477-B83F-ADD29A39E630}"/>
            </a:ext>
          </a:extLst>
        </xdr:cNvPr>
        <xdr:cNvSpPr txBox="1"/>
      </xdr:nvSpPr>
      <xdr:spPr>
        <a:xfrm>
          <a:off x="1066800" y="1062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6FB88AD0-2B3B-433C-8F34-95104CDC7DA7}"/>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21AAC12D-B528-4DB8-A96C-F00A0FB01B71}"/>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1065053A-BEE7-4D5C-A58B-21949B44A60F}"/>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7BD3CA56-18F6-477F-80B6-329E911B7565}"/>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3B67FD34-7A42-42EB-BD25-AB68F59264A8}"/>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47413</xdr:rowOff>
    </xdr:from>
    <xdr:to>
      <xdr:col>23</xdr:col>
      <xdr:colOff>184150</xdr:colOff>
      <xdr:row>63</xdr:row>
      <xdr:rowOff>149013</xdr:rowOff>
    </xdr:to>
    <xdr:sp macro="" textlink="">
      <xdr:nvSpPr>
        <xdr:cNvPr id="151" name="楕円 150">
          <a:extLst>
            <a:ext uri="{FF2B5EF4-FFF2-40B4-BE49-F238E27FC236}">
              <a16:creationId xmlns:a16="http://schemas.microsoft.com/office/drawing/2014/main" id="{0A0687E5-1058-46ED-A3A9-DBB4B68A48F3}"/>
            </a:ext>
          </a:extLst>
        </xdr:cNvPr>
        <xdr:cNvSpPr/>
      </xdr:nvSpPr>
      <xdr:spPr>
        <a:xfrm>
          <a:off x="4902200" y="1084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63940</xdr:rowOff>
    </xdr:from>
    <xdr:ext cx="762000" cy="259045"/>
    <xdr:sp macro="" textlink="">
      <xdr:nvSpPr>
        <xdr:cNvPr id="152" name="財政構造の弾力性該当値テキスト">
          <a:extLst>
            <a:ext uri="{FF2B5EF4-FFF2-40B4-BE49-F238E27FC236}">
              <a16:creationId xmlns:a16="http://schemas.microsoft.com/office/drawing/2014/main" id="{A49639D7-8E61-4FB3-A365-FC5E6AFF815C}"/>
            </a:ext>
          </a:extLst>
        </xdr:cNvPr>
        <xdr:cNvSpPr txBox="1"/>
      </xdr:nvSpPr>
      <xdr:spPr>
        <a:xfrm>
          <a:off x="5041900" y="10693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20320</xdr:rowOff>
    </xdr:from>
    <xdr:to>
      <xdr:col>19</xdr:col>
      <xdr:colOff>184150</xdr:colOff>
      <xdr:row>61</xdr:row>
      <xdr:rowOff>121920</xdr:rowOff>
    </xdr:to>
    <xdr:sp macro="" textlink="">
      <xdr:nvSpPr>
        <xdr:cNvPr id="153" name="楕円 152">
          <a:extLst>
            <a:ext uri="{FF2B5EF4-FFF2-40B4-BE49-F238E27FC236}">
              <a16:creationId xmlns:a16="http://schemas.microsoft.com/office/drawing/2014/main" id="{2B38AA2E-F7F9-4D83-AA97-C33BCF407CEF}"/>
            </a:ext>
          </a:extLst>
        </xdr:cNvPr>
        <xdr:cNvSpPr/>
      </xdr:nvSpPr>
      <xdr:spPr>
        <a:xfrm>
          <a:off x="4064000" y="1047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132097</xdr:rowOff>
    </xdr:from>
    <xdr:ext cx="736600" cy="259045"/>
    <xdr:sp macro="" textlink="">
      <xdr:nvSpPr>
        <xdr:cNvPr id="154" name="テキスト ボックス 153">
          <a:extLst>
            <a:ext uri="{FF2B5EF4-FFF2-40B4-BE49-F238E27FC236}">
              <a16:creationId xmlns:a16="http://schemas.microsoft.com/office/drawing/2014/main" id="{1E3C07C4-10EB-4F69-9D34-DB4F563F2A82}"/>
            </a:ext>
          </a:extLst>
        </xdr:cNvPr>
        <xdr:cNvSpPr txBox="1"/>
      </xdr:nvSpPr>
      <xdr:spPr>
        <a:xfrm>
          <a:off x="3733800" y="10247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168063</xdr:rowOff>
    </xdr:from>
    <xdr:to>
      <xdr:col>15</xdr:col>
      <xdr:colOff>133350</xdr:colOff>
      <xdr:row>64</xdr:row>
      <xdr:rowOff>98213</xdr:rowOff>
    </xdr:to>
    <xdr:sp macro="" textlink="">
      <xdr:nvSpPr>
        <xdr:cNvPr id="155" name="楕円 154">
          <a:extLst>
            <a:ext uri="{FF2B5EF4-FFF2-40B4-BE49-F238E27FC236}">
              <a16:creationId xmlns:a16="http://schemas.microsoft.com/office/drawing/2014/main" id="{945DEEF0-0C77-4448-BEFC-3DF3C5CB0891}"/>
            </a:ext>
          </a:extLst>
        </xdr:cNvPr>
        <xdr:cNvSpPr/>
      </xdr:nvSpPr>
      <xdr:spPr>
        <a:xfrm>
          <a:off x="3175000" y="1096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82990</xdr:rowOff>
    </xdr:from>
    <xdr:ext cx="762000" cy="259045"/>
    <xdr:sp macro="" textlink="">
      <xdr:nvSpPr>
        <xdr:cNvPr id="156" name="テキスト ボックス 155">
          <a:extLst>
            <a:ext uri="{FF2B5EF4-FFF2-40B4-BE49-F238E27FC236}">
              <a16:creationId xmlns:a16="http://schemas.microsoft.com/office/drawing/2014/main" id="{24512AB7-6A80-4A36-A131-30B9E0F50758}"/>
            </a:ext>
          </a:extLst>
        </xdr:cNvPr>
        <xdr:cNvSpPr txBox="1"/>
      </xdr:nvSpPr>
      <xdr:spPr>
        <a:xfrm>
          <a:off x="2844800" y="1105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165523</xdr:rowOff>
    </xdr:from>
    <xdr:to>
      <xdr:col>11</xdr:col>
      <xdr:colOff>82550</xdr:colOff>
      <xdr:row>65</xdr:row>
      <xdr:rowOff>95673</xdr:rowOff>
    </xdr:to>
    <xdr:sp macro="" textlink="">
      <xdr:nvSpPr>
        <xdr:cNvPr id="157" name="楕円 156">
          <a:extLst>
            <a:ext uri="{FF2B5EF4-FFF2-40B4-BE49-F238E27FC236}">
              <a16:creationId xmlns:a16="http://schemas.microsoft.com/office/drawing/2014/main" id="{FCA01B27-20C0-4B6A-A442-D5B644AF0899}"/>
            </a:ext>
          </a:extLst>
        </xdr:cNvPr>
        <xdr:cNvSpPr/>
      </xdr:nvSpPr>
      <xdr:spPr>
        <a:xfrm>
          <a:off x="2286000" y="1113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80450</xdr:rowOff>
    </xdr:from>
    <xdr:ext cx="762000" cy="259045"/>
    <xdr:sp macro="" textlink="">
      <xdr:nvSpPr>
        <xdr:cNvPr id="158" name="テキスト ボックス 157">
          <a:extLst>
            <a:ext uri="{FF2B5EF4-FFF2-40B4-BE49-F238E27FC236}">
              <a16:creationId xmlns:a16="http://schemas.microsoft.com/office/drawing/2014/main" id="{0B562403-5626-4DD1-A047-A69EEA0DA1DF}"/>
            </a:ext>
          </a:extLst>
        </xdr:cNvPr>
        <xdr:cNvSpPr txBox="1"/>
      </xdr:nvSpPr>
      <xdr:spPr>
        <a:xfrm>
          <a:off x="1955800" y="11224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117263</xdr:rowOff>
    </xdr:from>
    <xdr:to>
      <xdr:col>7</xdr:col>
      <xdr:colOff>31750</xdr:colOff>
      <xdr:row>65</xdr:row>
      <xdr:rowOff>47413</xdr:rowOff>
    </xdr:to>
    <xdr:sp macro="" textlink="">
      <xdr:nvSpPr>
        <xdr:cNvPr id="159" name="楕円 158">
          <a:extLst>
            <a:ext uri="{FF2B5EF4-FFF2-40B4-BE49-F238E27FC236}">
              <a16:creationId xmlns:a16="http://schemas.microsoft.com/office/drawing/2014/main" id="{CA12E357-7364-4542-8378-D6BB5C83EBA8}"/>
            </a:ext>
          </a:extLst>
        </xdr:cNvPr>
        <xdr:cNvSpPr/>
      </xdr:nvSpPr>
      <xdr:spPr>
        <a:xfrm>
          <a:off x="1397000" y="1109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32190</xdr:rowOff>
    </xdr:from>
    <xdr:ext cx="762000" cy="259045"/>
    <xdr:sp macro="" textlink="">
      <xdr:nvSpPr>
        <xdr:cNvPr id="160" name="テキスト ボックス 159">
          <a:extLst>
            <a:ext uri="{FF2B5EF4-FFF2-40B4-BE49-F238E27FC236}">
              <a16:creationId xmlns:a16="http://schemas.microsoft.com/office/drawing/2014/main" id="{EA0FA513-995F-492D-BEC5-42307C0361E6}"/>
            </a:ext>
          </a:extLst>
        </xdr:cNvPr>
        <xdr:cNvSpPr txBox="1"/>
      </xdr:nvSpPr>
      <xdr:spPr>
        <a:xfrm>
          <a:off x="1066800" y="1117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132979-BE47-4E4C-93B1-07CBA0AA4CF5}"/>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7EB315F-019C-4FF0-8082-311C76412326}"/>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7C03B202-8843-4593-AED8-A992EA56F6B4}"/>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[181,693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46D01114-CB61-4237-B402-965D982CCE7C}"/>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7CB2B908-8C5C-4A82-9481-6DF5EE2C4AB1}"/>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5CD689CD-9D13-46A5-98D2-AC7C265392E3}"/>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7AF2FC98-A820-41EB-B0AA-E4A8C527277E}"/>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2E7A5602-8B2A-484F-8F2F-B241A1991FDE}"/>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331CB6D7-D201-4C6B-931A-E83D8AB26C9C}"/>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1F799A6E-F680-4E44-88D0-117297812037}"/>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B22226A3-7D00-40C0-81E1-F123F404FB0A}"/>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17F43AD3-03CE-4D19-AA33-04E748E46CF8}"/>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4B256391-6805-42B9-AD66-3D4D07966ECF}"/>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「定員適正化方針」に基づき職員数の適正管理に努めてきたものの、島しょ部を含む地理的条件から、人件費や施設の維持管理費等に多くの経費を要し、類似団体内平均値を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45,105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今後においても、「公有財産利活用方針」等に基づき更なるコスト削減を図っていく。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9CC4965E-F1D0-49DD-926D-C0078803CFD7}"/>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B4B0A3CF-439B-4B85-A370-248F240E903C}"/>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42C4BDB2-E180-4FB2-8103-620F77BD4A1C}"/>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5A70B4DC-4BF4-4C63-B8A0-B8AB8D3DCFEE}"/>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31CF9A45-EDE5-44E9-9ADA-2D65870464CF}"/>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64242227-202A-43F4-925C-17E2FA2D1DA1}"/>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4D4BCD71-2480-4E0F-812F-3EF252D895B9}"/>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F759AC1B-5CDD-48E4-9396-171141DC7373}"/>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464C3C49-76F3-4FEF-9B2B-EC90CEBFB768}"/>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987CD277-0329-48FC-A77C-ACB198A2647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382D40F8-69B7-45ED-9112-4FD3413B61D4}"/>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8A80F8B0-D97C-4B73-A0F0-C41A03B4E175}"/>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B2B46AF4-F3F3-46FC-B4AA-778D16A98D55}"/>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227F5194-936C-43B9-B201-E6A983E6DA11}"/>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AA535CC1-77B5-4C77-BA88-1EC426AC56A6}"/>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D241B2AF-8BEB-4512-8195-3FD99C654C33}"/>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48E83551-A451-4A89-A40F-4EE9287EAAF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C09F1F76-5098-49FD-AADA-7276C4CD5AD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147382</xdr:rowOff>
    </xdr:from>
    <xdr:to>
      <xdr:col>23</xdr:col>
      <xdr:colOff>133350</xdr:colOff>
      <xdr:row>90</xdr:row>
      <xdr:rowOff>106170</xdr:rowOff>
    </xdr:to>
    <xdr:cxnSp macro="">
      <xdr:nvCxnSpPr>
        <xdr:cNvPr id="192" name="直線コネクタ 191">
          <a:extLst>
            <a:ext uri="{FF2B5EF4-FFF2-40B4-BE49-F238E27FC236}">
              <a16:creationId xmlns:a16="http://schemas.microsoft.com/office/drawing/2014/main" id="{9943B21F-17B8-4524-A94D-62260266F331}"/>
            </a:ext>
          </a:extLst>
        </xdr:cNvPr>
        <xdr:cNvCxnSpPr/>
      </xdr:nvCxnSpPr>
      <xdr:spPr>
        <a:xfrm flipV="1">
          <a:off x="4953000" y="13863382"/>
          <a:ext cx="0" cy="16732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78247</xdr:rowOff>
    </xdr:from>
    <xdr:ext cx="762000" cy="259045"/>
    <xdr:sp macro="" textlink="">
      <xdr:nvSpPr>
        <xdr:cNvPr id="193" name="人件費・物件費等の状況最小値テキスト">
          <a:extLst>
            <a:ext uri="{FF2B5EF4-FFF2-40B4-BE49-F238E27FC236}">
              <a16:creationId xmlns:a16="http://schemas.microsoft.com/office/drawing/2014/main" id="{25A0E321-E22E-4ADF-9581-FC023967ADA9}"/>
            </a:ext>
          </a:extLst>
        </xdr:cNvPr>
        <xdr:cNvSpPr txBox="1"/>
      </xdr:nvSpPr>
      <xdr:spPr>
        <a:xfrm>
          <a:off x="5041900" y="15508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106170</xdr:rowOff>
    </xdr:from>
    <xdr:to>
      <xdr:col>24</xdr:col>
      <xdr:colOff>12700</xdr:colOff>
      <xdr:row>90</xdr:row>
      <xdr:rowOff>106170</xdr:rowOff>
    </xdr:to>
    <xdr:cxnSp macro="">
      <xdr:nvCxnSpPr>
        <xdr:cNvPr id="194" name="直線コネクタ 193">
          <a:extLst>
            <a:ext uri="{FF2B5EF4-FFF2-40B4-BE49-F238E27FC236}">
              <a16:creationId xmlns:a16="http://schemas.microsoft.com/office/drawing/2014/main" id="{073E1790-3C59-40C4-914A-082F41DB9EA9}"/>
            </a:ext>
          </a:extLst>
        </xdr:cNvPr>
        <xdr:cNvCxnSpPr/>
      </xdr:nvCxnSpPr>
      <xdr:spPr>
        <a:xfrm>
          <a:off x="4864100" y="15536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62309</xdr:rowOff>
    </xdr:from>
    <xdr:ext cx="762000" cy="259045"/>
    <xdr:sp macro="" textlink="">
      <xdr:nvSpPr>
        <xdr:cNvPr id="195" name="人件費・物件費等の状況最大値テキスト">
          <a:extLst>
            <a:ext uri="{FF2B5EF4-FFF2-40B4-BE49-F238E27FC236}">
              <a16:creationId xmlns:a16="http://schemas.microsoft.com/office/drawing/2014/main" id="{02541E6F-4616-4C9A-B3AB-9B068D87D8A2}"/>
            </a:ext>
          </a:extLst>
        </xdr:cNvPr>
        <xdr:cNvSpPr txBox="1"/>
      </xdr:nvSpPr>
      <xdr:spPr>
        <a:xfrm>
          <a:off x="5041900" y="13606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147382</xdr:rowOff>
    </xdr:from>
    <xdr:to>
      <xdr:col>24</xdr:col>
      <xdr:colOff>12700</xdr:colOff>
      <xdr:row>80</xdr:row>
      <xdr:rowOff>147382</xdr:rowOff>
    </xdr:to>
    <xdr:cxnSp macro="">
      <xdr:nvCxnSpPr>
        <xdr:cNvPr id="196" name="直線コネクタ 195">
          <a:extLst>
            <a:ext uri="{FF2B5EF4-FFF2-40B4-BE49-F238E27FC236}">
              <a16:creationId xmlns:a16="http://schemas.microsoft.com/office/drawing/2014/main" id="{3008BD12-C810-4E34-BA80-24AF9A959F4C}"/>
            </a:ext>
          </a:extLst>
        </xdr:cNvPr>
        <xdr:cNvCxnSpPr/>
      </xdr:nvCxnSpPr>
      <xdr:spPr>
        <a:xfrm>
          <a:off x="4864100" y="13863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20041</xdr:rowOff>
    </xdr:from>
    <xdr:to>
      <xdr:col>23</xdr:col>
      <xdr:colOff>133350</xdr:colOff>
      <xdr:row>86</xdr:row>
      <xdr:rowOff>52110</xdr:rowOff>
    </xdr:to>
    <xdr:cxnSp macro="">
      <xdr:nvCxnSpPr>
        <xdr:cNvPr id="197" name="直線コネクタ 196">
          <a:extLst>
            <a:ext uri="{FF2B5EF4-FFF2-40B4-BE49-F238E27FC236}">
              <a16:creationId xmlns:a16="http://schemas.microsoft.com/office/drawing/2014/main" id="{D1E81089-B2BD-4392-A44E-B9EC32B0AAA7}"/>
            </a:ext>
          </a:extLst>
        </xdr:cNvPr>
        <xdr:cNvCxnSpPr/>
      </xdr:nvCxnSpPr>
      <xdr:spPr>
        <a:xfrm>
          <a:off x="4114800" y="14764741"/>
          <a:ext cx="838200" cy="32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13910</xdr:rowOff>
    </xdr:from>
    <xdr:ext cx="762000" cy="259045"/>
    <xdr:sp macro="" textlink="">
      <xdr:nvSpPr>
        <xdr:cNvPr id="198" name="人件費・物件費等の状況平均値テキスト">
          <a:extLst>
            <a:ext uri="{FF2B5EF4-FFF2-40B4-BE49-F238E27FC236}">
              <a16:creationId xmlns:a16="http://schemas.microsoft.com/office/drawing/2014/main" id="{46422750-2209-4E4C-82D0-6784DF2B3C85}"/>
            </a:ext>
          </a:extLst>
        </xdr:cNvPr>
        <xdr:cNvSpPr txBox="1"/>
      </xdr:nvSpPr>
      <xdr:spPr>
        <a:xfrm>
          <a:off x="5041900" y="140728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168833</xdr:rowOff>
    </xdr:from>
    <xdr:to>
      <xdr:col>23</xdr:col>
      <xdr:colOff>184150</xdr:colOff>
      <xdr:row>83</xdr:row>
      <xdr:rowOff>98983</xdr:rowOff>
    </xdr:to>
    <xdr:sp macro="" textlink="">
      <xdr:nvSpPr>
        <xdr:cNvPr id="199" name="フローチャート: 判断 198">
          <a:extLst>
            <a:ext uri="{FF2B5EF4-FFF2-40B4-BE49-F238E27FC236}">
              <a16:creationId xmlns:a16="http://schemas.microsoft.com/office/drawing/2014/main" id="{5FC180EB-0268-414B-AA15-D40FB8A75BDC}"/>
            </a:ext>
          </a:extLst>
        </xdr:cNvPr>
        <xdr:cNvSpPr/>
      </xdr:nvSpPr>
      <xdr:spPr>
        <a:xfrm>
          <a:off x="4902200" y="14227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86</xdr:row>
      <xdr:rowOff>20041</xdr:rowOff>
    </xdr:from>
    <xdr:to>
      <xdr:col>19</xdr:col>
      <xdr:colOff>133350</xdr:colOff>
      <xdr:row>86</xdr:row>
      <xdr:rowOff>76988</xdr:rowOff>
    </xdr:to>
    <xdr:cxnSp macro="">
      <xdr:nvCxnSpPr>
        <xdr:cNvPr id="200" name="直線コネクタ 199">
          <a:extLst>
            <a:ext uri="{FF2B5EF4-FFF2-40B4-BE49-F238E27FC236}">
              <a16:creationId xmlns:a16="http://schemas.microsoft.com/office/drawing/2014/main" id="{E22A0E89-BF09-48BB-A2EF-B9C1CDF9BF37}"/>
            </a:ext>
          </a:extLst>
        </xdr:cNvPr>
        <xdr:cNvCxnSpPr/>
      </xdr:nvCxnSpPr>
      <xdr:spPr>
        <a:xfrm flipV="1">
          <a:off x="3225800" y="14764741"/>
          <a:ext cx="889000" cy="5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123526</xdr:rowOff>
    </xdr:from>
    <xdr:to>
      <xdr:col>19</xdr:col>
      <xdr:colOff>184150</xdr:colOff>
      <xdr:row>83</xdr:row>
      <xdr:rowOff>53676</xdr:rowOff>
    </xdr:to>
    <xdr:sp macro="" textlink="">
      <xdr:nvSpPr>
        <xdr:cNvPr id="201" name="フローチャート: 判断 200">
          <a:extLst>
            <a:ext uri="{FF2B5EF4-FFF2-40B4-BE49-F238E27FC236}">
              <a16:creationId xmlns:a16="http://schemas.microsoft.com/office/drawing/2014/main" id="{729FD8D8-C6EC-482C-8E72-806CEB32AE91}"/>
            </a:ext>
          </a:extLst>
        </xdr:cNvPr>
        <xdr:cNvSpPr/>
      </xdr:nvSpPr>
      <xdr:spPr>
        <a:xfrm>
          <a:off x="4064000" y="14182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63853</xdr:rowOff>
    </xdr:from>
    <xdr:ext cx="736600" cy="259045"/>
    <xdr:sp macro="" textlink="">
      <xdr:nvSpPr>
        <xdr:cNvPr id="202" name="テキスト ボックス 201">
          <a:extLst>
            <a:ext uri="{FF2B5EF4-FFF2-40B4-BE49-F238E27FC236}">
              <a16:creationId xmlns:a16="http://schemas.microsoft.com/office/drawing/2014/main" id="{153AD75F-1324-47BA-8D66-D41021984B66}"/>
            </a:ext>
          </a:extLst>
        </xdr:cNvPr>
        <xdr:cNvSpPr txBox="1"/>
      </xdr:nvSpPr>
      <xdr:spPr>
        <a:xfrm>
          <a:off x="3733800" y="139513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71265</xdr:rowOff>
    </xdr:from>
    <xdr:to>
      <xdr:col>15</xdr:col>
      <xdr:colOff>82550</xdr:colOff>
      <xdr:row>86</xdr:row>
      <xdr:rowOff>76988</xdr:rowOff>
    </xdr:to>
    <xdr:cxnSp macro="">
      <xdr:nvCxnSpPr>
        <xdr:cNvPr id="203" name="直線コネクタ 202">
          <a:extLst>
            <a:ext uri="{FF2B5EF4-FFF2-40B4-BE49-F238E27FC236}">
              <a16:creationId xmlns:a16="http://schemas.microsoft.com/office/drawing/2014/main" id="{E660E084-9CB3-4B32-AD2E-178238EE5D65}"/>
            </a:ext>
          </a:extLst>
        </xdr:cNvPr>
        <xdr:cNvCxnSpPr/>
      </xdr:nvCxnSpPr>
      <xdr:spPr>
        <a:xfrm>
          <a:off x="2336800" y="14644515"/>
          <a:ext cx="889000" cy="177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16721</xdr:rowOff>
    </xdr:from>
    <xdr:to>
      <xdr:col>15</xdr:col>
      <xdr:colOff>133350</xdr:colOff>
      <xdr:row>83</xdr:row>
      <xdr:rowOff>118321</xdr:rowOff>
    </xdr:to>
    <xdr:sp macro="" textlink="">
      <xdr:nvSpPr>
        <xdr:cNvPr id="204" name="フローチャート: 判断 203">
          <a:extLst>
            <a:ext uri="{FF2B5EF4-FFF2-40B4-BE49-F238E27FC236}">
              <a16:creationId xmlns:a16="http://schemas.microsoft.com/office/drawing/2014/main" id="{DE496408-1BCA-4C98-B104-7324F52621DC}"/>
            </a:ext>
          </a:extLst>
        </xdr:cNvPr>
        <xdr:cNvSpPr/>
      </xdr:nvSpPr>
      <xdr:spPr>
        <a:xfrm>
          <a:off x="3175000" y="14247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128498</xdr:rowOff>
    </xdr:from>
    <xdr:ext cx="762000" cy="259045"/>
    <xdr:sp macro="" textlink="">
      <xdr:nvSpPr>
        <xdr:cNvPr id="205" name="テキスト ボックス 204">
          <a:extLst>
            <a:ext uri="{FF2B5EF4-FFF2-40B4-BE49-F238E27FC236}">
              <a16:creationId xmlns:a16="http://schemas.microsoft.com/office/drawing/2014/main" id="{DDDDA261-71F5-4983-9E72-B71FDE98056A}"/>
            </a:ext>
          </a:extLst>
        </xdr:cNvPr>
        <xdr:cNvSpPr txBox="1"/>
      </xdr:nvSpPr>
      <xdr:spPr>
        <a:xfrm>
          <a:off x="2844800" y="14015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11792</xdr:rowOff>
    </xdr:from>
    <xdr:to>
      <xdr:col>11</xdr:col>
      <xdr:colOff>31750</xdr:colOff>
      <xdr:row>85</xdr:row>
      <xdr:rowOff>71265</xdr:rowOff>
    </xdr:to>
    <xdr:cxnSp macro="">
      <xdr:nvCxnSpPr>
        <xdr:cNvPr id="206" name="直線コネクタ 205">
          <a:extLst>
            <a:ext uri="{FF2B5EF4-FFF2-40B4-BE49-F238E27FC236}">
              <a16:creationId xmlns:a16="http://schemas.microsoft.com/office/drawing/2014/main" id="{87409686-D4DA-4DCA-A3E3-534113024D0A}"/>
            </a:ext>
          </a:extLst>
        </xdr:cNvPr>
        <xdr:cNvCxnSpPr/>
      </xdr:nvCxnSpPr>
      <xdr:spPr>
        <a:xfrm>
          <a:off x="1447800" y="14585042"/>
          <a:ext cx="889000" cy="59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75369</xdr:rowOff>
    </xdr:from>
    <xdr:to>
      <xdr:col>11</xdr:col>
      <xdr:colOff>82550</xdr:colOff>
      <xdr:row>83</xdr:row>
      <xdr:rowOff>5519</xdr:rowOff>
    </xdr:to>
    <xdr:sp macro="" textlink="">
      <xdr:nvSpPr>
        <xdr:cNvPr id="207" name="フローチャート: 判断 206">
          <a:extLst>
            <a:ext uri="{FF2B5EF4-FFF2-40B4-BE49-F238E27FC236}">
              <a16:creationId xmlns:a16="http://schemas.microsoft.com/office/drawing/2014/main" id="{4DFE490E-405D-429F-94F6-1C4C8BFE6ADC}"/>
            </a:ext>
          </a:extLst>
        </xdr:cNvPr>
        <xdr:cNvSpPr/>
      </xdr:nvSpPr>
      <xdr:spPr>
        <a:xfrm>
          <a:off x="2286000" y="1413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15696</xdr:rowOff>
    </xdr:from>
    <xdr:ext cx="762000" cy="259045"/>
    <xdr:sp macro="" textlink="">
      <xdr:nvSpPr>
        <xdr:cNvPr id="208" name="テキスト ボックス 207">
          <a:extLst>
            <a:ext uri="{FF2B5EF4-FFF2-40B4-BE49-F238E27FC236}">
              <a16:creationId xmlns:a16="http://schemas.microsoft.com/office/drawing/2014/main" id="{A078D440-31A6-4F23-97ED-5A685156741E}"/>
            </a:ext>
          </a:extLst>
        </xdr:cNvPr>
        <xdr:cNvSpPr txBox="1"/>
      </xdr:nvSpPr>
      <xdr:spPr>
        <a:xfrm>
          <a:off x="1955800" y="13903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35164</xdr:rowOff>
    </xdr:from>
    <xdr:to>
      <xdr:col>7</xdr:col>
      <xdr:colOff>31750</xdr:colOff>
      <xdr:row>82</xdr:row>
      <xdr:rowOff>136764</xdr:rowOff>
    </xdr:to>
    <xdr:sp macro="" textlink="">
      <xdr:nvSpPr>
        <xdr:cNvPr id="209" name="フローチャート: 判断 208">
          <a:extLst>
            <a:ext uri="{FF2B5EF4-FFF2-40B4-BE49-F238E27FC236}">
              <a16:creationId xmlns:a16="http://schemas.microsoft.com/office/drawing/2014/main" id="{6E847775-EED8-4CEF-8570-CF3664D6F350}"/>
            </a:ext>
          </a:extLst>
        </xdr:cNvPr>
        <xdr:cNvSpPr/>
      </xdr:nvSpPr>
      <xdr:spPr>
        <a:xfrm>
          <a:off x="1397000" y="1409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146941</xdr:rowOff>
    </xdr:from>
    <xdr:ext cx="762000" cy="259045"/>
    <xdr:sp macro="" textlink="">
      <xdr:nvSpPr>
        <xdr:cNvPr id="210" name="テキスト ボックス 209">
          <a:extLst>
            <a:ext uri="{FF2B5EF4-FFF2-40B4-BE49-F238E27FC236}">
              <a16:creationId xmlns:a16="http://schemas.microsoft.com/office/drawing/2014/main" id="{E0626F99-15FB-451A-A464-84D35BBF0FFF}"/>
            </a:ext>
          </a:extLst>
        </xdr:cNvPr>
        <xdr:cNvSpPr txBox="1"/>
      </xdr:nvSpPr>
      <xdr:spPr>
        <a:xfrm>
          <a:off x="1066800" y="1386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5FD7E4D8-04FD-471D-BD9B-DAE2F2B2EC5E}"/>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69BE8D34-C99A-41B8-8D19-32053F4A25C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2C4D7795-A7A8-4122-9B8B-5BDD2F7F7558}"/>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BFC25DFA-14FE-49AB-A76C-75BB843DC557}"/>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FE5A541B-66CD-47DB-B626-2B24C04949A7}"/>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1310</xdr:rowOff>
    </xdr:from>
    <xdr:to>
      <xdr:col>23</xdr:col>
      <xdr:colOff>184150</xdr:colOff>
      <xdr:row>86</xdr:row>
      <xdr:rowOff>102910</xdr:rowOff>
    </xdr:to>
    <xdr:sp macro="" textlink="">
      <xdr:nvSpPr>
        <xdr:cNvPr id="216" name="楕円 215">
          <a:extLst>
            <a:ext uri="{FF2B5EF4-FFF2-40B4-BE49-F238E27FC236}">
              <a16:creationId xmlns:a16="http://schemas.microsoft.com/office/drawing/2014/main" id="{DC47D500-13A7-4B08-88F9-A723871B8E00}"/>
            </a:ext>
          </a:extLst>
        </xdr:cNvPr>
        <xdr:cNvSpPr/>
      </xdr:nvSpPr>
      <xdr:spPr>
        <a:xfrm>
          <a:off x="4902200" y="1474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144837</xdr:rowOff>
    </xdr:from>
    <xdr:ext cx="762000" cy="259045"/>
    <xdr:sp macro="" textlink="">
      <xdr:nvSpPr>
        <xdr:cNvPr id="217" name="人件費・物件費等の状況該当値テキスト">
          <a:extLst>
            <a:ext uri="{FF2B5EF4-FFF2-40B4-BE49-F238E27FC236}">
              <a16:creationId xmlns:a16="http://schemas.microsoft.com/office/drawing/2014/main" id="{4395EAB0-2FDC-4FCA-A8C8-0DFD71D6E3E1}"/>
            </a:ext>
          </a:extLst>
        </xdr:cNvPr>
        <xdr:cNvSpPr txBox="1"/>
      </xdr:nvSpPr>
      <xdr:spPr>
        <a:xfrm>
          <a:off x="5041900" y="1471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140691</xdr:rowOff>
    </xdr:from>
    <xdr:to>
      <xdr:col>19</xdr:col>
      <xdr:colOff>184150</xdr:colOff>
      <xdr:row>86</xdr:row>
      <xdr:rowOff>70841</xdr:rowOff>
    </xdr:to>
    <xdr:sp macro="" textlink="">
      <xdr:nvSpPr>
        <xdr:cNvPr id="218" name="楕円 217">
          <a:extLst>
            <a:ext uri="{FF2B5EF4-FFF2-40B4-BE49-F238E27FC236}">
              <a16:creationId xmlns:a16="http://schemas.microsoft.com/office/drawing/2014/main" id="{A6577141-F804-45A4-B645-9BCC7D7CF578}"/>
            </a:ext>
          </a:extLst>
        </xdr:cNvPr>
        <xdr:cNvSpPr/>
      </xdr:nvSpPr>
      <xdr:spPr>
        <a:xfrm>
          <a:off x="4064000" y="14713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55618</xdr:rowOff>
    </xdr:from>
    <xdr:ext cx="736600" cy="259045"/>
    <xdr:sp macro="" textlink="">
      <xdr:nvSpPr>
        <xdr:cNvPr id="219" name="テキスト ボックス 218">
          <a:extLst>
            <a:ext uri="{FF2B5EF4-FFF2-40B4-BE49-F238E27FC236}">
              <a16:creationId xmlns:a16="http://schemas.microsoft.com/office/drawing/2014/main" id="{DEFDF7EA-292B-412B-8448-CF7FCA81F6DE}"/>
            </a:ext>
          </a:extLst>
        </xdr:cNvPr>
        <xdr:cNvSpPr txBox="1"/>
      </xdr:nvSpPr>
      <xdr:spPr>
        <a:xfrm>
          <a:off x="3733800" y="148003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86</xdr:row>
      <xdr:rowOff>26188</xdr:rowOff>
    </xdr:from>
    <xdr:to>
      <xdr:col>15</xdr:col>
      <xdr:colOff>133350</xdr:colOff>
      <xdr:row>86</xdr:row>
      <xdr:rowOff>127788</xdr:rowOff>
    </xdr:to>
    <xdr:sp macro="" textlink="">
      <xdr:nvSpPr>
        <xdr:cNvPr id="220" name="楕円 219">
          <a:extLst>
            <a:ext uri="{FF2B5EF4-FFF2-40B4-BE49-F238E27FC236}">
              <a16:creationId xmlns:a16="http://schemas.microsoft.com/office/drawing/2014/main" id="{F950F38F-1384-42B3-88C7-A44954062F28}"/>
            </a:ext>
          </a:extLst>
        </xdr:cNvPr>
        <xdr:cNvSpPr/>
      </xdr:nvSpPr>
      <xdr:spPr>
        <a:xfrm>
          <a:off x="3175000" y="14770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112565</xdr:rowOff>
    </xdr:from>
    <xdr:ext cx="762000" cy="259045"/>
    <xdr:sp macro="" textlink="">
      <xdr:nvSpPr>
        <xdr:cNvPr id="221" name="テキスト ボックス 220">
          <a:extLst>
            <a:ext uri="{FF2B5EF4-FFF2-40B4-BE49-F238E27FC236}">
              <a16:creationId xmlns:a16="http://schemas.microsoft.com/office/drawing/2014/main" id="{3FB71E63-9094-4E70-8391-98AF04C93784}"/>
            </a:ext>
          </a:extLst>
        </xdr:cNvPr>
        <xdr:cNvSpPr txBox="1"/>
      </xdr:nvSpPr>
      <xdr:spPr>
        <a:xfrm>
          <a:off x="2844800" y="14857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20465</xdr:rowOff>
    </xdr:from>
    <xdr:to>
      <xdr:col>11</xdr:col>
      <xdr:colOff>82550</xdr:colOff>
      <xdr:row>85</xdr:row>
      <xdr:rowOff>122065</xdr:rowOff>
    </xdr:to>
    <xdr:sp macro="" textlink="">
      <xdr:nvSpPr>
        <xdr:cNvPr id="222" name="楕円 221">
          <a:extLst>
            <a:ext uri="{FF2B5EF4-FFF2-40B4-BE49-F238E27FC236}">
              <a16:creationId xmlns:a16="http://schemas.microsoft.com/office/drawing/2014/main" id="{76106B82-A358-4C54-9723-AD29DCACD70B}"/>
            </a:ext>
          </a:extLst>
        </xdr:cNvPr>
        <xdr:cNvSpPr/>
      </xdr:nvSpPr>
      <xdr:spPr>
        <a:xfrm>
          <a:off x="2286000" y="14593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106842</xdr:rowOff>
    </xdr:from>
    <xdr:ext cx="762000" cy="259045"/>
    <xdr:sp macro="" textlink="">
      <xdr:nvSpPr>
        <xdr:cNvPr id="223" name="テキスト ボックス 222">
          <a:extLst>
            <a:ext uri="{FF2B5EF4-FFF2-40B4-BE49-F238E27FC236}">
              <a16:creationId xmlns:a16="http://schemas.microsoft.com/office/drawing/2014/main" id="{88298164-6FE3-4BBA-8A28-430B828D9F82}"/>
            </a:ext>
          </a:extLst>
        </xdr:cNvPr>
        <xdr:cNvSpPr txBox="1"/>
      </xdr:nvSpPr>
      <xdr:spPr>
        <a:xfrm>
          <a:off x="1955800" y="1468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132442</xdr:rowOff>
    </xdr:from>
    <xdr:to>
      <xdr:col>7</xdr:col>
      <xdr:colOff>31750</xdr:colOff>
      <xdr:row>85</xdr:row>
      <xdr:rowOff>62592</xdr:rowOff>
    </xdr:to>
    <xdr:sp macro="" textlink="">
      <xdr:nvSpPr>
        <xdr:cNvPr id="224" name="楕円 223">
          <a:extLst>
            <a:ext uri="{FF2B5EF4-FFF2-40B4-BE49-F238E27FC236}">
              <a16:creationId xmlns:a16="http://schemas.microsoft.com/office/drawing/2014/main" id="{00805FB6-22DD-43CF-A1E6-707876181AB3}"/>
            </a:ext>
          </a:extLst>
        </xdr:cNvPr>
        <xdr:cNvSpPr/>
      </xdr:nvSpPr>
      <xdr:spPr>
        <a:xfrm>
          <a:off x="1397000" y="14534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47369</xdr:rowOff>
    </xdr:from>
    <xdr:ext cx="762000" cy="259045"/>
    <xdr:sp macro="" textlink="">
      <xdr:nvSpPr>
        <xdr:cNvPr id="225" name="テキスト ボックス 224">
          <a:extLst>
            <a:ext uri="{FF2B5EF4-FFF2-40B4-BE49-F238E27FC236}">
              <a16:creationId xmlns:a16="http://schemas.microsoft.com/office/drawing/2014/main" id="{9A16105B-C021-46E4-86F2-F65EA1C95DF0}"/>
            </a:ext>
          </a:extLst>
        </xdr:cNvPr>
        <xdr:cNvSpPr txBox="1"/>
      </xdr:nvSpPr>
      <xdr:spPr>
        <a:xfrm>
          <a:off x="1066800" y="14620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D96A84BA-EAEC-4EBE-A347-40143222A7DA}"/>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B0A681E2-2E6F-45F4-B15C-CDCDD56980DE}"/>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B691BA7C-4574-44CB-A485-5B6D01744E85}"/>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822A309D-C336-4424-8699-F1D7675CA6B5}"/>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312128D2-AFA1-40D4-BA36-4187B8A7BE13}"/>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57DE44BA-39AB-40FF-9867-876AE1C528DA}"/>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C2A37F0C-D4B5-4E70-B933-201E0D1568DB}"/>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105C6262-F176-4C01-BD4A-C23986A0D328}"/>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F33D9F65-800F-47A7-9902-DEC2A5F3763D}"/>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59272BD1-1172-4DDF-8EBE-1433114DBAA3}"/>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FD174680-EDC5-43E6-937B-30796E56404E}"/>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E1D4DB7F-38CF-44E7-98DB-D7DF02548BBD}"/>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1C60FD4D-AA28-411C-81FB-D26E7A0566F4}"/>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経験年数階層の変動のため、前年度より０．１ポイント減少している。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今後においても給与制度等の適正な管理・運営を図っていく。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86195447-E991-48D2-8D62-ECDF4A8F6C6B}"/>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20C4EA74-08CE-4A98-9A46-2F6C1DD73BBA}"/>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C287ACD0-1935-4635-B658-6090A9B37115}"/>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78D331AE-EAD7-4E68-A7B1-82C8DD262A28}"/>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C5ECB90-CFF9-402C-BB50-F0CEF2CF2063}"/>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C1642BC0-B9BB-4100-8D7F-14F17E6A73BF}"/>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9BB45D78-0EAB-44A9-A666-142775B4130A}"/>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3CB632A3-DA25-4278-9BEA-B4037D534715}"/>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5A2FD6BD-D496-42A3-8AD3-1A8F70A73A6C}"/>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6A23D61A-CD0E-4565-9D46-1EC39198CB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CC58D9B2-1B58-47EC-8CDE-A9D29ACAF518}"/>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E451AA53-7186-4691-B144-0666A171B356}"/>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DFCF296D-1783-47C5-9E49-C19AEDCFADCD}"/>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673B8649-8E21-4E90-85EC-C65E0D536FB3}"/>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55151973-A25B-4315-B866-DF77D1989ACD}"/>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D53ECC4-499F-4259-BCF7-448357C96931}"/>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8F76888A-105C-4894-BAC2-09E84F8C817A}"/>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89</xdr:row>
      <xdr:rowOff>121557</xdr:rowOff>
    </xdr:to>
    <xdr:cxnSp macro="">
      <xdr:nvCxnSpPr>
        <xdr:cNvPr id="256" name="直線コネクタ 255">
          <a:extLst>
            <a:ext uri="{FF2B5EF4-FFF2-40B4-BE49-F238E27FC236}">
              <a16:creationId xmlns:a16="http://schemas.microsoft.com/office/drawing/2014/main" id="{D7918E80-F3D8-4826-973B-6C7DF624D0AE}"/>
            </a:ext>
          </a:extLst>
        </xdr:cNvPr>
        <xdr:cNvCxnSpPr/>
      </xdr:nvCxnSpPr>
      <xdr:spPr>
        <a:xfrm flipV="1">
          <a:off x="17018000" y="13915571"/>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93634</xdr:rowOff>
    </xdr:from>
    <xdr:ext cx="762000" cy="259045"/>
    <xdr:sp macro="" textlink="">
      <xdr:nvSpPr>
        <xdr:cNvPr id="257" name="給与水準   （国との比較）最小値テキスト">
          <a:extLst>
            <a:ext uri="{FF2B5EF4-FFF2-40B4-BE49-F238E27FC236}">
              <a16:creationId xmlns:a16="http://schemas.microsoft.com/office/drawing/2014/main" id="{B3520D0C-F703-490F-B9E5-90B8C1820EED}"/>
            </a:ext>
          </a:extLst>
        </xdr:cNvPr>
        <xdr:cNvSpPr txBox="1"/>
      </xdr:nvSpPr>
      <xdr:spPr>
        <a:xfrm>
          <a:off x="17106900" y="1535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121557</xdr:rowOff>
    </xdr:from>
    <xdr:to>
      <xdr:col>81</xdr:col>
      <xdr:colOff>133350</xdr:colOff>
      <xdr:row>89</xdr:row>
      <xdr:rowOff>121557</xdr:rowOff>
    </xdr:to>
    <xdr:cxnSp macro="">
      <xdr:nvCxnSpPr>
        <xdr:cNvPr id="258" name="直線コネクタ 257">
          <a:extLst>
            <a:ext uri="{FF2B5EF4-FFF2-40B4-BE49-F238E27FC236}">
              <a16:creationId xmlns:a16="http://schemas.microsoft.com/office/drawing/2014/main" id="{E6D6B09C-F55A-448C-A6F5-2283D7851758}"/>
            </a:ext>
          </a:extLst>
        </xdr:cNvPr>
        <xdr:cNvCxnSpPr/>
      </xdr:nvCxnSpPr>
      <xdr:spPr>
        <a:xfrm>
          <a:off x="16929100" y="1538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9" name="給与水準   （国との比較）最大値テキスト">
          <a:extLst>
            <a:ext uri="{FF2B5EF4-FFF2-40B4-BE49-F238E27FC236}">
              <a16:creationId xmlns:a16="http://schemas.microsoft.com/office/drawing/2014/main" id="{D5F8F5D2-E2A4-4F04-8891-5ACC3E9B0A65}"/>
            </a:ext>
          </a:extLst>
        </xdr:cNvPr>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60" name="直線コネクタ 259">
          <a:extLst>
            <a:ext uri="{FF2B5EF4-FFF2-40B4-BE49-F238E27FC236}">
              <a16:creationId xmlns:a16="http://schemas.microsoft.com/office/drawing/2014/main" id="{E0EF804F-1E6B-40D0-AC3F-84E2438A355E}"/>
            </a:ext>
          </a:extLst>
        </xdr:cNvPr>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100693</xdr:rowOff>
    </xdr:from>
    <xdr:to>
      <xdr:col>81</xdr:col>
      <xdr:colOff>44450</xdr:colOff>
      <xdr:row>85</xdr:row>
      <xdr:rowOff>117929</xdr:rowOff>
    </xdr:to>
    <xdr:cxnSp macro="">
      <xdr:nvCxnSpPr>
        <xdr:cNvPr id="261" name="直線コネクタ 260">
          <a:extLst>
            <a:ext uri="{FF2B5EF4-FFF2-40B4-BE49-F238E27FC236}">
              <a16:creationId xmlns:a16="http://schemas.microsoft.com/office/drawing/2014/main" id="{589DCE35-D29D-4483-A622-EE3C8ED368B8}"/>
            </a:ext>
          </a:extLst>
        </xdr:cNvPr>
        <xdr:cNvCxnSpPr/>
      </xdr:nvCxnSpPr>
      <xdr:spPr>
        <a:xfrm flipV="1">
          <a:off x="16179800" y="14673943"/>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5641</xdr:rowOff>
    </xdr:from>
    <xdr:ext cx="762000" cy="259045"/>
    <xdr:sp macro="" textlink="">
      <xdr:nvSpPr>
        <xdr:cNvPr id="262" name="給与水準   （国との比較）平均値テキスト">
          <a:extLst>
            <a:ext uri="{FF2B5EF4-FFF2-40B4-BE49-F238E27FC236}">
              <a16:creationId xmlns:a16="http://schemas.microsoft.com/office/drawing/2014/main" id="{5C375719-40A6-4991-A06E-381483AAF88B}"/>
            </a:ext>
          </a:extLst>
        </xdr:cNvPr>
        <xdr:cNvSpPr txBox="1"/>
      </xdr:nvSpPr>
      <xdr:spPr>
        <a:xfrm>
          <a:off x="17106900" y="14750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33564</xdr:rowOff>
    </xdr:from>
    <xdr:to>
      <xdr:col>81</xdr:col>
      <xdr:colOff>95250</xdr:colOff>
      <xdr:row>86</xdr:row>
      <xdr:rowOff>135164</xdr:rowOff>
    </xdr:to>
    <xdr:sp macro="" textlink="">
      <xdr:nvSpPr>
        <xdr:cNvPr id="263" name="フローチャート: 判断 262">
          <a:extLst>
            <a:ext uri="{FF2B5EF4-FFF2-40B4-BE49-F238E27FC236}">
              <a16:creationId xmlns:a16="http://schemas.microsoft.com/office/drawing/2014/main" id="{6028C34E-5281-4854-98EC-93F0F0112E05}"/>
            </a:ext>
          </a:extLst>
        </xdr:cNvPr>
        <xdr:cNvSpPr/>
      </xdr:nvSpPr>
      <xdr:spPr>
        <a:xfrm>
          <a:off x="16967200" y="1477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117929</xdr:rowOff>
    </xdr:from>
    <xdr:to>
      <xdr:col>77</xdr:col>
      <xdr:colOff>44450</xdr:colOff>
      <xdr:row>85</xdr:row>
      <xdr:rowOff>117929</xdr:rowOff>
    </xdr:to>
    <xdr:cxnSp macro="">
      <xdr:nvCxnSpPr>
        <xdr:cNvPr id="264" name="直線コネクタ 263">
          <a:extLst>
            <a:ext uri="{FF2B5EF4-FFF2-40B4-BE49-F238E27FC236}">
              <a16:creationId xmlns:a16="http://schemas.microsoft.com/office/drawing/2014/main" id="{C2A2206F-86DB-4B12-9EF1-74F82E4A008F}"/>
            </a:ext>
          </a:extLst>
        </xdr:cNvPr>
        <xdr:cNvCxnSpPr/>
      </xdr:nvCxnSpPr>
      <xdr:spPr>
        <a:xfrm>
          <a:off x="15290800" y="1469117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5" name="フローチャート: 判断 264">
          <a:extLst>
            <a:ext uri="{FF2B5EF4-FFF2-40B4-BE49-F238E27FC236}">
              <a16:creationId xmlns:a16="http://schemas.microsoft.com/office/drawing/2014/main" id="{0AD47628-7D5F-4B20-8547-E32549230E66}"/>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66" name="テキスト ボックス 265">
          <a:extLst>
            <a:ext uri="{FF2B5EF4-FFF2-40B4-BE49-F238E27FC236}">
              <a16:creationId xmlns:a16="http://schemas.microsoft.com/office/drawing/2014/main" id="{8031A15F-7116-46C4-B55C-E7CD4227D59F}"/>
            </a:ext>
          </a:extLst>
        </xdr:cNvPr>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100693</xdr:rowOff>
    </xdr:from>
    <xdr:to>
      <xdr:col>72</xdr:col>
      <xdr:colOff>203200</xdr:colOff>
      <xdr:row>85</xdr:row>
      <xdr:rowOff>117929</xdr:rowOff>
    </xdr:to>
    <xdr:cxnSp macro="">
      <xdr:nvCxnSpPr>
        <xdr:cNvPr id="267" name="直線コネクタ 266">
          <a:extLst>
            <a:ext uri="{FF2B5EF4-FFF2-40B4-BE49-F238E27FC236}">
              <a16:creationId xmlns:a16="http://schemas.microsoft.com/office/drawing/2014/main" id="{9B3FFFD8-C2D3-490F-99CB-7ABA74177EB7}"/>
            </a:ext>
          </a:extLst>
        </xdr:cNvPr>
        <xdr:cNvCxnSpPr/>
      </xdr:nvCxnSpPr>
      <xdr:spPr>
        <a:xfrm>
          <a:off x="14401800" y="14673943"/>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8" name="フローチャート: 判断 267">
          <a:extLst>
            <a:ext uri="{FF2B5EF4-FFF2-40B4-BE49-F238E27FC236}">
              <a16:creationId xmlns:a16="http://schemas.microsoft.com/office/drawing/2014/main" id="{08431E7E-1D6B-4BA5-8F07-BC153AF1F6D6}"/>
            </a:ext>
          </a:extLst>
        </xdr:cNvPr>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137177</xdr:rowOff>
    </xdr:from>
    <xdr:ext cx="762000" cy="259045"/>
    <xdr:sp macro="" textlink="">
      <xdr:nvSpPr>
        <xdr:cNvPr id="269" name="テキスト ボックス 268">
          <a:extLst>
            <a:ext uri="{FF2B5EF4-FFF2-40B4-BE49-F238E27FC236}">
              <a16:creationId xmlns:a16="http://schemas.microsoft.com/office/drawing/2014/main" id="{4842680F-8945-4DAB-94A5-6C9AF298EB89}"/>
            </a:ext>
          </a:extLst>
        </xdr:cNvPr>
        <xdr:cNvSpPr txBox="1"/>
      </xdr:nvSpPr>
      <xdr:spPr>
        <a:xfrm>
          <a:off x="14909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100693</xdr:rowOff>
    </xdr:from>
    <xdr:to>
      <xdr:col>68</xdr:col>
      <xdr:colOff>152400</xdr:colOff>
      <xdr:row>85</xdr:row>
      <xdr:rowOff>117929</xdr:rowOff>
    </xdr:to>
    <xdr:cxnSp macro="">
      <xdr:nvCxnSpPr>
        <xdr:cNvPr id="270" name="直線コネクタ 269">
          <a:extLst>
            <a:ext uri="{FF2B5EF4-FFF2-40B4-BE49-F238E27FC236}">
              <a16:creationId xmlns:a16="http://schemas.microsoft.com/office/drawing/2014/main" id="{D2A52FD2-9AAC-47C3-BD7E-DF909A29C543}"/>
            </a:ext>
          </a:extLst>
        </xdr:cNvPr>
        <xdr:cNvCxnSpPr/>
      </xdr:nvCxnSpPr>
      <xdr:spPr>
        <a:xfrm flipV="1">
          <a:off x="13512800" y="14673943"/>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85271</xdr:rowOff>
    </xdr:from>
    <xdr:to>
      <xdr:col>68</xdr:col>
      <xdr:colOff>203200</xdr:colOff>
      <xdr:row>87</xdr:row>
      <xdr:rowOff>15421</xdr:rowOff>
    </xdr:to>
    <xdr:sp macro="" textlink="">
      <xdr:nvSpPr>
        <xdr:cNvPr id="271" name="フローチャート: 判断 270">
          <a:extLst>
            <a:ext uri="{FF2B5EF4-FFF2-40B4-BE49-F238E27FC236}">
              <a16:creationId xmlns:a16="http://schemas.microsoft.com/office/drawing/2014/main" id="{60038414-F767-43EC-A7A3-3C1FDC96FE55}"/>
            </a:ext>
          </a:extLst>
        </xdr:cNvPr>
        <xdr:cNvSpPr/>
      </xdr:nvSpPr>
      <xdr:spPr>
        <a:xfrm>
          <a:off x="143510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198</xdr:rowOff>
    </xdr:from>
    <xdr:ext cx="762000" cy="259045"/>
    <xdr:sp macro="" textlink="">
      <xdr:nvSpPr>
        <xdr:cNvPr id="272" name="テキスト ボックス 271">
          <a:extLst>
            <a:ext uri="{FF2B5EF4-FFF2-40B4-BE49-F238E27FC236}">
              <a16:creationId xmlns:a16="http://schemas.microsoft.com/office/drawing/2014/main" id="{D9EE26C5-B56C-499A-8053-850858E67844}"/>
            </a:ext>
          </a:extLst>
        </xdr:cNvPr>
        <xdr:cNvSpPr txBox="1"/>
      </xdr:nvSpPr>
      <xdr:spPr>
        <a:xfrm>
          <a:off x="14020800" y="1491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85271</xdr:rowOff>
    </xdr:from>
    <xdr:to>
      <xdr:col>64</xdr:col>
      <xdr:colOff>152400</xdr:colOff>
      <xdr:row>87</xdr:row>
      <xdr:rowOff>15421</xdr:rowOff>
    </xdr:to>
    <xdr:sp macro="" textlink="">
      <xdr:nvSpPr>
        <xdr:cNvPr id="273" name="フローチャート: 判断 272">
          <a:extLst>
            <a:ext uri="{FF2B5EF4-FFF2-40B4-BE49-F238E27FC236}">
              <a16:creationId xmlns:a16="http://schemas.microsoft.com/office/drawing/2014/main" id="{A716EEE0-00C2-435A-828C-2A3A553587B5}"/>
            </a:ext>
          </a:extLst>
        </xdr:cNvPr>
        <xdr:cNvSpPr/>
      </xdr:nvSpPr>
      <xdr:spPr>
        <a:xfrm>
          <a:off x="134620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198</xdr:rowOff>
    </xdr:from>
    <xdr:ext cx="762000" cy="259045"/>
    <xdr:sp macro="" textlink="">
      <xdr:nvSpPr>
        <xdr:cNvPr id="274" name="テキスト ボックス 273">
          <a:extLst>
            <a:ext uri="{FF2B5EF4-FFF2-40B4-BE49-F238E27FC236}">
              <a16:creationId xmlns:a16="http://schemas.microsoft.com/office/drawing/2014/main" id="{9B1D2076-3BA4-4D23-847D-D1E145FFBD17}"/>
            </a:ext>
          </a:extLst>
        </xdr:cNvPr>
        <xdr:cNvSpPr txBox="1"/>
      </xdr:nvSpPr>
      <xdr:spPr>
        <a:xfrm>
          <a:off x="13131800" y="1491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F1CCC005-CF36-4485-925C-5D65674E35E7}"/>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90CA0ACD-CC40-4617-A76A-8AA5B21F3155}"/>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5FB07970-F640-4B47-817E-C41D13E6B7E5}"/>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4BDFB0-6C43-4411-BF1C-B293AB480E3A}"/>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D06B786D-ADAB-48B8-9CCA-816E9C40262B}"/>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49893</xdr:rowOff>
    </xdr:from>
    <xdr:to>
      <xdr:col>81</xdr:col>
      <xdr:colOff>95250</xdr:colOff>
      <xdr:row>85</xdr:row>
      <xdr:rowOff>151493</xdr:rowOff>
    </xdr:to>
    <xdr:sp macro="" textlink="">
      <xdr:nvSpPr>
        <xdr:cNvPr id="280" name="楕円 279">
          <a:extLst>
            <a:ext uri="{FF2B5EF4-FFF2-40B4-BE49-F238E27FC236}">
              <a16:creationId xmlns:a16="http://schemas.microsoft.com/office/drawing/2014/main" id="{0CB5FAB0-24BD-4801-904B-FC738A20979F}"/>
            </a:ext>
          </a:extLst>
        </xdr:cNvPr>
        <xdr:cNvSpPr/>
      </xdr:nvSpPr>
      <xdr:spPr>
        <a:xfrm>
          <a:off x="169672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66420</xdr:rowOff>
    </xdr:from>
    <xdr:ext cx="762000" cy="259045"/>
    <xdr:sp macro="" textlink="">
      <xdr:nvSpPr>
        <xdr:cNvPr id="281" name="給与水準   （国との比較）該当値テキスト">
          <a:extLst>
            <a:ext uri="{FF2B5EF4-FFF2-40B4-BE49-F238E27FC236}">
              <a16:creationId xmlns:a16="http://schemas.microsoft.com/office/drawing/2014/main" id="{EA429A12-4262-4BCF-A811-46A99BEF95EF}"/>
            </a:ext>
          </a:extLst>
        </xdr:cNvPr>
        <xdr:cNvSpPr txBox="1"/>
      </xdr:nvSpPr>
      <xdr:spPr>
        <a:xfrm>
          <a:off x="17106900" y="14468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67129</xdr:rowOff>
    </xdr:from>
    <xdr:to>
      <xdr:col>77</xdr:col>
      <xdr:colOff>95250</xdr:colOff>
      <xdr:row>85</xdr:row>
      <xdr:rowOff>168729</xdr:rowOff>
    </xdr:to>
    <xdr:sp macro="" textlink="">
      <xdr:nvSpPr>
        <xdr:cNvPr id="282" name="楕円 281">
          <a:extLst>
            <a:ext uri="{FF2B5EF4-FFF2-40B4-BE49-F238E27FC236}">
              <a16:creationId xmlns:a16="http://schemas.microsoft.com/office/drawing/2014/main" id="{BEAEC503-57FF-492A-BD0A-680566170FD3}"/>
            </a:ext>
          </a:extLst>
        </xdr:cNvPr>
        <xdr:cNvSpPr/>
      </xdr:nvSpPr>
      <xdr:spPr>
        <a:xfrm>
          <a:off x="16129000" y="1464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7456</xdr:rowOff>
    </xdr:from>
    <xdr:ext cx="736600" cy="259045"/>
    <xdr:sp macro="" textlink="">
      <xdr:nvSpPr>
        <xdr:cNvPr id="283" name="テキスト ボックス 282">
          <a:extLst>
            <a:ext uri="{FF2B5EF4-FFF2-40B4-BE49-F238E27FC236}">
              <a16:creationId xmlns:a16="http://schemas.microsoft.com/office/drawing/2014/main" id="{46F5D8FF-FD8B-4AA7-990B-62202A140947}"/>
            </a:ext>
          </a:extLst>
        </xdr:cNvPr>
        <xdr:cNvSpPr txBox="1"/>
      </xdr:nvSpPr>
      <xdr:spPr>
        <a:xfrm>
          <a:off x="15798800" y="144092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67129</xdr:rowOff>
    </xdr:from>
    <xdr:to>
      <xdr:col>73</xdr:col>
      <xdr:colOff>44450</xdr:colOff>
      <xdr:row>85</xdr:row>
      <xdr:rowOff>168729</xdr:rowOff>
    </xdr:to>
    <xdr:sp macro="" textlink="">
      <xdr:nvSpPr>
        <xdr:cNvPr id="284" name="楕円 283">
          <a:extLst>
            <a:ext uri="{FF2B5EF4-FFF2-40B4-BE49-F238E27FC236}">
              <a16:creationId xmlns:a16="http://schemas.microsoft.com/office/drawing/2014/main" id="{FFBD706B-3978-4BDF-BEE9-7AE7129CC87F}"/>
            </a:ext>
          </a:extLst>
        </xdr:cNvPr>
        <xdr:cNvSpPr/>
      </xdr:nvSpPr>
      <xdr:spPr>
        <a:xfrm>
          <a:off x="15240000" y="1464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7456</xdr:rowOff>
    </xdr:from>
    <xdr:ext cx="762000" cy="259045"/>
    <xdr:sp macro="" textlink="">
      <xdr:nvSpPr>
        <xdr:cNvPr id="285" name="テキスト ボックス 284">
          <a:extLst>
            <a:ext uri="{FF2B5EF4-FFF2-40B4-BE49-F238E27FC236}">
              <a16:creationId xmlns:a16="http://schemas.microsoft.com/office/drawing/2014/main" id="{99A44407-BF68-49EC-B5F1-111E2494A3FF}"/>
            </a:ext>
          </a:extLst>
        </xdr:cNvPr>
        <xdr:cNvSpPr txBox="1"/>
      </xdr:nvSpPr>
      <xdr:spPr>
        <a:xfrm>
          <a:off x="14909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49893</xdr:rowOff>
    </xdr:from>
    <xdr:to>
      <xdr:col>68</xdr:col>
      <xdr:colOff>203200</xdr:colOff>
      <xdr:row>85</xdr:row>
      <xdr:rowOff>151493</xdr:rowOff>
    </xdr:to>
    <xdr:sp macro="" textlink="">
      <xdr:nvSpPr>
        <xdr:cNvPr id="286" name="楕円 285">
          <a:extLst>
            <a:ext uri="{FF2B5EF4-FFF2-40B4-BE49-F238E27FC236}">
              <a16:creationId xmlns:a16="http://schemas.microsoft.com/office/drawing/2014/main" id="{B3286402-B554-41BA-8E87-2A7E43D17BE7}"/>
            </a:ext>
          </a:extLst>
        </xdr:cNvPr>
        <xdr:cNvSpPr/>
      </xdr:nvSpPr>
      <xdr:spPr>
        <a:xfrm>
          <a:off x="143510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161670</xdr:rowOff>
    </xdr:from>
    <xdr:ext cx="762000" cy="259045"/>
    <xdr:sp macro="" textlink="">
      <xdr:nvSpPr>
        <xdr:cNvPr id="287" name="テキスト ボックス 286">
          <a:extLst>
            <a:ext uri="{FF2B5EF4-FFF2-40B4-BE49-F238E27FC236}">
              <a16:creationId xmlns:a16="http://schemas.microsoft.com/office/drawing/2014/main" id="{0E19B520-A413-417D-85C4-50E3CADAD8A5}"/>
            </a:ext>
          </a:extLst>
        </xdr:cNvPr>
        <xdr:cNvSpPr txBox="1"/>
      </xdr:nvSpPr>
      <xdr:spPr>
        <a:xfrm>
          <a:off x="14020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67129</xdr:rowOff>
    </xdr:from>
    <xdr:to>
      <xdr:col>64</xdr:col>
      <xdr:colOff>152400</xdr:colOff>
      <xdr:row>85</xdr:row>
      <xdr:rowOff>168729</xdr:rowOff>
    </xdr:to>
    <xdr:sp macro="" textlink="">
      <xdr:nvSpPr>
        <xdr:cNvPr id="288" name="楕円 287">
          <a:extLst>
            <a:ext uri="{FF2B5EF4-FFF2-40B4-BE49-F238E27FC236}">
              <a16:creationId xmlns:a16="http://schemas.microsoft.com/office/drawing/2014/main" id="{293492A2-9BF2-493A-8AF0-4CC4AF8F366B}"/>
            </a:ext>
          </a:extLst>
        </xdr:cNvPr>
        <xdr:cNvSpPr/>
      </xdr:nvSpPr>
      <xdr:spPr>
        <a:xfrm>
          <a:off x="13462000" y="1464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7456</xdr:rowOff>
    </xdr:from>
    <xdr:ext cx="762000" cy="259045"/>
    <xdr:sp macro="" textlink="">
      <xdr:nvSpPr>
        <xdr:cNvPr id="289" name="テキスト ボックス 288">
          <a:extLst>
            <a:ext uri="{FF2B5EF4-FFF2-40B4-BE49-F238E27FC236}">
              <a16:creationId xmlns:a16="http://schemas.microsoft.com/office/drawing/2014/main" id="{1EAE769E-E15D-4464-8170-A1FF9F6DCF32}"/>
            </a:ext>
          </a:extLst>
        </xdr:cNvPr>
        <xdr:cNvSpPr txBox="1"/>
      </xdr:nvSpPr>
      <xdr:spPr>
        <a:xfrm>
          <a:off x="13131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5A6223A7-2B95-44D8-8FD3-46DCDB701D97}"/>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EDBAEC78-0963-4C48-AC51-AA5560D9AB05}"/>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6A569B2-0BE8-4A1E-8F66-BFAE504EB32B}"/>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4139BCE5-0220-4E14-AC93-0C6F7A82EB18}"/>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6DCA61B6-C26E-4C23-8B3A-F61824BED281}"/>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9C644D6E-BE68-4042-8090-41BDE4BFA1E4}"/>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23467517-F3C1-478A-B2D0-C471E08B4CD8}"/>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3D18A68A-80A3-4892-B378-8326BB3B12FF}"/>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A5807605-3AE5-4521-95DD-0686B424D4B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3D9D09F0-902E-4437-828B-F1AF0F15DD95}"/>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9EB89CA0-22E3-4572-94CB-602C7CDC7B24}"/>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482A652-480F-49D6-91BD-8AD2A9116956}"/>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263B1AA-B620-472D-A5D9-96250FD576E3}"/>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これまで、「定員適正化方針」に基づき適正管理に努めてきたことから、年次的に改善基調にあり、職員数は徐々に減少してきている。ただし、本市が島しょ部を含んでいること及び面積が広大であることなどの地理的要因と人口が減少傾向にあることから、千人当たりの職員数は依然として類似団体平均値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人上回っているところである。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新たに策定した「定員管理計画」に基づき、中長期的な観点で定員管理を行い、業務量に応じた適正な配置を求めるなど、効率的でかつ質の高い行政サービスを提供してくことを基本とし、職員数の客観的な分析のほか、本市の財政状況を踏まえた上で、①総人件費の抑制を基調とした定員管理、②年齢構成の平準化、③持続可能な行政サービスの提供などにより、引き続き職員数の適正管理に取り組んで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6A6543E7-89E2-49F1-8B3F-89E119F9964D}"/>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D381F384-2762-4AB7-9121-119AC646346B}"/>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F4D8B790-031C-4817-A145-EFF4252E5844}"/>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6" name="直線コネクタ 305">
          <a:extLst>
            <a:ext uri="{FF2B5EF4-FFF2-40B4-BE49-F238E27FC236}">
              <a16:creationId xmlns:a16="http://schemas.microsoft.com/office/drawing/2014/main" id="{5170C724-3961-4B4D-8DB4-17A1B86DB921}"/>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7" name="テキスト ボックス 306">
          <a:extLst>
            <a:ext uri="{FF2B5EF4-FFF2-40B4-BE49-F238E27FC236}">
              <a16:creationId xmlns:a16="http://schemas.microsoft.com/office/drawing/2014/main" id="{E6E6B862-A869-4C9D-8C44-FD057E09E2DC}"/>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8" name="直線コネクタ 307">
          <a:extLst>
            <a:ext uri="{FF2B5EF4-FFF2-40B4-BE49-F238E27FC236}">
              <a16:creationId xmlns:a16="http://schemas.microsoft.com/office/drawing/2014/main" id="{8056FBB1-8E99-43B4-9D41-609F5D3A78A3}"/>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9" name="テキスト ボックス 308">
          <a:extLst>
            <a:ext uri="{FF2B5EF4-FFF2-40B4-BE49-F238E27FC236}">
              <a16:creationId xmlns:a16="http://schemas.microsoft.com/office/drawing/2014/main" id="{30C50B34-65A6-4823-9143-04F08D5339D1}"/>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0" name="直線コネクタ 309">
          <a:extLst>
            <a:ext uri="{FF2B5EF4-FFF2-40B4-BE49-F238E27FC236}">
              <a16:creationId xmlns:a16="http://schemas.microsoft.com/office/drawing/2014/main" id="{C93DEDD7-E459-4E28-AD60-D83C27B116C8}"/>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1" name="テキスト ボックス 310">
          <a:extLst>
            <a:ext uri="{FF2B5EF4-FFF2-40B4-BE49-F238E27FC236}">
              <a16:creationId xmlns:a16="http://schemas.microsoft.com/office/drawing/2014/main" id="{92D78369-3113-4F73-91AD-8884D0E001B1}"/>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2" name="直線コネクタ 311">
          <a:extLst>
            <a:ext uri="{FF2B5EF4-FFF2-40B4-BE49-F238E27FC236}">
              <a16:creationId xmlns:a16="http://schemas.microsoft.com/office/drawing/2014/main" id="{ED9335A4-88C8-40EB-99C7-7185E33DEFDC}"/>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3" name="テキスト ボックス 312">
          <a:extLst>
            <a:ext uri="{FF2B5EF4-FFF2-40B4-BE49-F238E27FC236}">
              <a16:creationId xmlns:a16="http://schemas.microsoft.com/office/drawing/2014/main" id="{02FDE604-C420-43A6-A3E1-06D2C840C72F}"/>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4" name="直線コネクタ 313">
          <a:extLst>
            <a:ext uri="{FF2B5EF4-FFF2-40B4-BE49-F238E27FC236}">
              <a16:creationId xmlns:a16="http://schemas.microsoft.com/office/drawing/2014/main" id="{6979203D-EB61-4963-85EE-2F0316F4476E}"/>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5" name="テキスト ボックス 314">
          <a:extLst>
            <a:ext uri="{FF2B5EF4-FFF2-40B4-BE49-F238E27FC236}">
              <a16:creationId xmlns:a16="http://schemas.microsoft.com/office/drawing/2014/main" id="{1F22F5A1-E55B-4A67-8D4A-D4E75BF0A8E6}"/>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3AFEA77A-4E35-41BC-BAE4-43F893AED2F7}"/>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37C65460-E168-4977-B084-4AD4C96BB0D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2586FB0C-E90A-4389-BCCE-C39BCC5F181B}"/>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28469</xdr:rowOff>
    </xdr:from>
    <xdr:to>
      <xdr:col>81</xdr:col>
      <xdr:colOff>44450</xdr:colOff>
      <xdr:row>67</xdr:row>
      <xdr:rowOff>37782</xdr:rowOff>
    </xdr:to>
    <xdr:cxnSp macro="">
      <xdr:nvCxnSpPr>
        <xdr:cNvPr id="319" name="直線コネクタ 318">
          <a:extLst>
            <a:ext uri="{FF2B5EF4-FFF2-40B4-BE49-F238E27FC236}">
              <a16:creationId xmlns:a16="http://schemas.microsoft.com/office/drawing/2014/main" id="{94B64C00-F0AD-44EA-89BC-723F429AE6DC}"/>
            </a:ext>
          </a:extLst>
        </xdr:cNvPr>
        <xdr:cNvCxnSpPr/>
      </xdr:nvCxnSpPr>
      <xdr:spPr>
        <a:xfrm flipV="1">
          <a:off x="17018000" y="9972569"/>
          <a:ext cx="0" cy="15523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9859</xdr:rowOff>
    </xdr:from>
    <xdr:ext cx="762000" cy="259045"/>
    <xdr:sp macro="" textlink="">
      <xdr:nvSpPr>
        <xdr:cNvPr id="320" name="定員管理の状況最小値テキスト">
          <a:extLst>
            <a:ext uri="{FF2B5EF4-FFF2-40B4-BE49-F238E27FC236}">
              <a16:creationId xmlns:a16="http://schemas.microsoft.com/office/drawing/2014/main" id="{4EEAB13F-1340-4D89-ACFA-61EA386B1A78}"/>
            </a:ext>
          </a:extLst>
        </xdr:cNvPr>
        <xdr:cNvSpPr txBox="1"/>
      </xdr:nvSpPr>
      <xdr:spPr>
        <a:xfrm>
          <a:off x="17106900" y="1149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37782</xdr:rowOff>
    </xdr:from>
    <xdr:to>
      <xdr:col>81</xdr:col>
      <xdr:colOff>133350</xdr:colOff>
      <xdr:row>67</xdr:row>
      <xdr:rowOff>37782</xdr:rowOff>
    </xdr:to>
    <xdr:cxnSp macro="">
      <xdr:nvCxnSpPr>
        <xdr:cNvPr id="321" name="直線コネクタ 320">
          <a:extLst>
            <a:ext uri="{FF2B5EF4-FFF2-40B4-BE49-F238E27FC236}">
              <a16:creationId xmlns:a16="http://schemas.microsoft.com/office/drawing/2014/main" id="{B519C83E-B60B-4F47-8127-63E447BC590C}"/>
            </a:ext>
          </a:extLst>
        </xdr:cNvPr>
        <xdr:cNvCxnSpPr/>
      </xdr:nvCxnSpPr>
      <xdr:spPr>
        <a:xfrm>
          <a:off x="16929100" y="11524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114846</xdr:rowOff>
    </xdr:from>
    <xdr:ext cx="762000" cy="259045"/>
    <xdr:sp macro="" textlink="">
      <xdr:nvSpPr>
        <xdr:cNvPr id="322" name="定員管理の状況最大値テキスト">
          <a:extLst>
            <a:ext uri="{FF2B5EF4-FFF2-40B4-BE49-F238E27FC236}">
              <a16:creationId xmlns:a16="http://schemas.microsoft.com/office/drawing/2014/main" id="{89CCA22C-E526-4704-A28C-BFDC01A006B3}"/>
            </a:ext>
          </a:extLst>
        </xdr:cNvPr>
        <xdr:cNvSpPr txBox="1"/>
      </xdr:nvSpPr>
      <xdr:spPr>
        <a:xfrm>
          <a:off x="17106900" y="9716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28469</xdr:rowOff>
    </xdr:from>
    <xdr:to>
      <xdr:col>81</xdr:col>
      <xdr:colOff>133350</xdr:colOff>
      <xdr:row>58</xdr:row>
      <xdr:rowOff>28469</xdr:rowOff>
    </xdr:to>
    <xdr:cxnSp macro="">
      <xdr:nvCxnSpPr>
        <xdr:cNvPr id="323" name="直線コネクタ 322">
          <a:extLst>
            <a:ext uri="{FF2B5EF4-FFF2-40B4-BE49-F238E27FC236}">
              <a16:creationId xmlns:a16="http://schemas.microsoft.com/office/drawing/2014/main" id="{0D984C9E-BEB0-4782-B7D5-0E17F5A75A28}"/>
            </a:ext>
          </a:extLst>
        </xdr:cNvPr>
        <xdr:cNvCxnSpPr/>
      </xdr:nvCxnSpPr>
      <xdr:spPr>
        <a:xfrm>
          <a:off x="16929100" y="9972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123825</xdr:rowOff>
    </xdr:from>
    <xdr:to>
      <xdr:col>81</xdr:col>
      <xdr:colOff>44450</xdr:colOff>
      <xdr:row>64</xdr:row>
      <xdr:rowOff>129857</xdr:rowOff>
    </xdr:to>
    <xdr:cxnSp macro="">
      <xdr:nvCxnSpPr>
        <xdr:cNvPr id="324" name="直線コネクタ 323">
          <a:extLst>
            <a:ext uri="{FF2B5EF4-FFF2-40B4-BE49-F238E27FC236}">
              <a16:creationId xmlns:a16="http://schemas.microsoft.com/office/drawing/2014/main" id="{8CCACEE1-C785-435A-826A-1071C5B783AE}"/>
            </a:ext>
          </a:extLst>
        </xdr:cNvPr>
        <xdr:cNvCxnSpPr/>
      </xdr:nvCxnSpPr>
      <xdr:spPr>
        <a:xfrm>
          <a:off x="16179800" y="11096625"/>
          <a:ext cx="8382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8696</xdr:rowOff>
    </xdr:from>
    <xdr:ext cx="762000" cy="259045"/>
    <xdr:sp macro="" textlink="">
      <xdr:nvSpPr>
        <xdr:cNvPr id="325" name="定員管理の状況平均値テキスト">
          <a:extLst>
            <a:ext uri="{FF2B5EF4-FFF2-40B4-BE49-F238E27FC236}">
              <a16:creationId xmlns:a16="http://schemas.microsoft.com/office/drawing/2014/main" id="{5B0BE416-54CB-4004-9BE5-23E5D8219259}"/>
            </a:ext>
          </a:extLst>
        </xdr:cNvPr>
        <xdr:cNvSpPr txBox="1"/>
      </xdr:nvSpPr>
      <xdr:spPr>
        <a:xfrm>
          <a:off x="17106900" y="102956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163619</xdr:rowOff>
    </xdr:from>
    <xdr:to>
      <xdr:col>81</xdr:col>
      <xdr:colOff>95250</xdr:colOff>
      <xdr:row>61</xdr:row>
      <xdr:rowOff>93769</xdr:rowOff>
    </xdr:to>
    <xdr:sp macro="" textlink="">
      <xdr:nvSpPr>
        <xdr:cNvPr id="326" name="フローチャート: 判断 325">
          <a:extLst>
            <a:ext uri="{FF2B5EF4-FFF2-40B4-BE49-F238E27FC236}">
              <a16:creationId xmlns:a16="http://schemas.microsoft.com/office/drawing/2014/main" id="{67F739D5-2A02-42F4-A9BA-84A22EE46475}"/>
            </a:ext>
          </a:extLst>
        </xdr:cNvPr>
        <xdr:cNvSpPr/>
      </xdr:nvSpPr>
      <xdr:spPr>
        <a:xfrm>
          <a:off x="169672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115781</xdr:rowOff>
    </xdr:from>
    <xdr:to>
      <xdr:col>77</xdr:col>
      <xdr:colOff>44450</xdr:colOff>
      <xdr:row>64</xdr:row>
      <xdr:rowOff>123825</xdr:rowOff>
    </xdr:to>
    <xdr:cxnSp macro="">
      <xdr:nvCxnSpPr>
        <xdr:cNvPr id="327" name="直線コネクタ 326">
          <a:extLst>
            <a:ext uri="{FF2B5EF4-FFF2-40B4-BE49-F238E27FC236}">
              <a16:creationId xmlns:a16="http://schemas.microsoft.com/office/drawing/2014/main" id="{A4FF5624-B50C-458F-94A3-3C97C0A73B26}"/>
            </a:ext>
          </a:extLst>
        </xdr:cNvPr>
        <xdr:cNvCxnSpPr/>
      </xdr:nvCxnSpPr>
      <xdr:spPr>
        <a:xfrm>
          <a:off x="15290800" y="11088581"/>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157586</xdr:rowOff>
    </xdr:from>
    <xdr:to>
      <xdr:col>77</xdr:col>
      <xdr:colOff>95250</xdr:colOff>
      <xdr:row>61</xdr:row>
      <xdr:rowOff>87736</xdr:rowOff>
    </xdr:to>
    <xdr:sp macro="" textlink="">
      <xdr:nvSpPr>
        <xdr:cNvPr id="328" name="フローチャート: 判断 327">
          <a:extLst>
            <a:ext uri="{FF2B5EF4-FFF2-40B4-BE49-F238E27FC236}">
              <a16:creationId xmlns:a16="http://schemas.microsoft.com/office/drawing/2014/main" id="{BA28E66D-62D5-49D5-BBF2-504C761CCFF4}"/>
            </a:ext>
          </a:extLst>
        </xdr:cNvPr>
        <xdr:cNvSpPr/>
      </xdr:nvSpPr>
      <xdr:spPr>
        <a:xfrm>
          <a:off x="16129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97913</xdr:rowOff>
    </xdr:from>
    <xdr:ext cx="736600" cy="259045"/>
    <xdr:sp macro="" textlink="">
      <xdr:nvSpPr>
        <xdr:cNvPr id="329" name="テキスト ボックス 328">
          <a:extLst>
            <a:ext uri="{FF2B5EF4-FFF2-40B4-BE49-F238E27FC236}">
              <a16:creationId xmlns:a16="http://schemas.microsoft.com/office/drawing/2014/main" id="{CF6A4E41-CAC5-4441-A1DC-18B3197769FD}"/>
            </a:ext>
          </a:extLst>
        </xdr:cNvPr>
        <xdr:cNvSpPr txBox="1"/>
      </xdr:nvSpPr>
      <xdr:spPr>
        <a:xfrm>
          <a:off x="15798800" y="10213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115781</xdr:rowOff>
    </xdr:from>
    <xdr:to>
      <xdr:col>72</xdr:col>
      <xdr:colOff>203200</xdr:colOff>
      <xdr:row>64</xdr:row>
      <xdr:rowOff>121814</xdr:rowOff>
    </xdr:to>
    <xdr:cxnSp macro="">
      <xdr:nvCxnSpPr>
        <xdr:cNvPr id="330" name="直線コネクタ 329">
          <a:extLst>
            <a:ext uri="{FF2B5EF4-FFF2-40B4-BE49-F238E27FC236}">
              <a16:creationId xmlns:a16="http://schemas.microsoft.com/office/drawing/2014/main" id="{694AEDFD-116D-4E38-B574-D51E313B8E7B}"/>
            </a:ext>
          </a:extLst>
        </xdr:cNvPr>
        <xdr:cNvCxnSpPr/>
      </xdr:nvCxnSpPr>
      <xdr:spPr>
        <a:xfrm flipV="1">
          <a:off x="14401800" y="11088581"/>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147003</xdr:rowOff>
    </xdr:from>
    <xdr:to>
      <xdr:col>73</xdr:col>
      <xdr:colOff>44450</xdr:colOff>
      <xdr:row>62</xdr:row>
      <xdr:rowOff>77153</xdr:rowOff>
    </xdr:to>
    <xdr:sp macro="" textlink="">
      <xdr:nvSpPr>
        <xdr:cNvPr id="331" name="フローチャート: 判断 330">
          <a:extLst>
            <a:ext uri="{FF2B5EF4-FFF2-40B4-BE49-F238E27FC236}">
              <a16:creationId xmlns:a16="http://schemas.microsoft.com/office/drawing/2014/main" id="{570DECF6-343F-4190-B563-B894343284C6}"/>
            </a:ext>
          </a:extLst>
        </xdr:cNvPr>
        <xdr:cNvSpPr/>
      </xdr:nvSpPr>
      <xdr:spPr>
        <a:xfrm>
          <a:off x="15240000" y="1060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87330</xdr:rowOff>
    </xdr:from>
    <xdr:ext cx="762000" cy="259045"/>
    <xdr:sp macro="" textlink="">
      <xdr:nvSpPr>
        <xdr:cNvPr id="332" name="テキスト ボックス 331">
          <a:extLst>
            <a:ext uri="{FF2B5EF4-FFF2-40B4-BE49-F238E27FC236}">
              <a16:creationId xmlns:a16="http://schemas.microsoft.com/office/drawing/2014/main" id="{7CDA1F61-A5B5-4F83-8780-CC67A719BEA2}"/>
            </a:ext>
          </a:extLst>
        </xdr:cNvPr>
        <xdr:cNvSpPr txBox="1"/>
      </xdr:nvSpPr>
      <xdr:spPr>
        <a:xfrm>
          <a:off x="14909800" y="10374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115781</xdr:rowOff>
    </xdr:from>
    <xdr:to>
      <xdr:col>68</xdr:col>
      <xdr:colOff>152400</xdr:colOff>
      <xdr:row>64</xdr:row>
      <xdr:rowOff>121814</xdr:rowOff>
    </xdr:to>
    <xdr:cxnSp macro="">
      <xdr:nvCxnSpPr>
        <xdr:cNvPr id="333" name="直線コネクタ 332">
          <a:extLst>
            <a:ext uri="{FF2B5EF4-FFF2-40B4-BE49-F238E27FC236}">
              <a16:creationId xmlns:a16="http://schemas.microsoft.com/office/drawing/2014/main" id="{E63000BC-9B59-4A82-808C-BE6218FC6BCF}"/>
            </a:ext>
          </a:extLst>
        </xdr:cNvPr>
        <xdr:cNvCxnSpPr/>
      </xdr:nvCxnSpPr>
      <xdr:spPr>
        <a:xfrm>
          <a:off x="13512800" y="11088581"/>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167111</xdr:rowOff>
    </xdr:from>
    <xdr:to>
      <xdr:col>68</xdr:col>
      <xdr:colOff>203200</xdr:colOff>
      <xdr:row>62</xdr:row>
      <xdr:rowOff>97261</xdr:rowOff>
    </xdr:to>
    <xdr:sp macro="" textlink="">
      <xdr:nvSpPr>
        <xdr:cNvPr id="334" name="フローチャート: 判断 333">
          <a:extLst>
            <a:ext uri="{FF2B5EF4-FFF2-40B4-BE49-F238E27FC236}">
              <a16:creationId xmlns:a16="http://schemas.microsoft.com/office/drawing/2014/main" id="{6E4E3E78-6B3C-4257-A838-950A693385B8}"/>
            </a:ext>
          </a:extLst>
        </xdr:cNvPr>
        <xdr:cNvSpPr/>
      </xdr:nvSpPr>
      <xdr:spPr>
        <a:xfrm>
          <a:off x="14351000" y="1062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107438</xdr:rowOff>
    </xdr:from>
    <xdr:ext cx="762000" cy="259045"/>
    <xdr:sp macro="" textlink="">
      <xdr:nvSpPr>
        <xdr:cNvPr id="335" name="テキスト ボックス 334">
          <a:extLst>
            <a:ext uri="{FF2B5EF4-FFF2-40B4-BE49-F238E27FC236}">
              <a16:creationId xmlns:a16="http://schemas.microsoft.com/office/drawing/2014/main" id="{27E7A881-E13B-4A21-8751-48D4B9720075}"/>
            </a:ext>
          </a:extLst>
        </xdr:cNvPr>
        <xdr:cNvSpPr txBox="1"/>
      </xdr:nvSpPr>
      <xdr:spPr>
        <a:xfrm>
          <a:off x="14020800" y="10394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149013</xdr:rowOff>
    </xdr:from>
    <xdr:to>
      <xdr:col>64</xdr:col>
      <xdr:colOff>152400</xdr:colOff>
      <xdr:row>62</xdr:row>
      <xdr:rowOff>79163</xdr:rowOff>
    </xdr:to>
    <xdr:sp macro="" textlink="">
      <xdr:nvSpPr>
        <xdr:cNvPr id="336" name="フローチャート: 判断 335">
          <a:extLst>
            <a:ext uri="{FF2B5EF4-FFF2-40B4-BE49-F238E27FC236}">
              <a16:creationId xmlns:a16="http://schemas.microsoft.com/office/drawing/2014/main" id="{A211BD05-2716-41FF-B209-41D83BC77525}"/>
            </a:ext>
          </a:extLst>
        </xdr:cNvPr>
        <xdr:cNvSpPr/>
      </xdr:nvSpPr>
      <xdr:spPr>
        <a:xfrm>
          <a:off x="13462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89340</xdr:rowOff>
    </xdr:from>
    <xdr:ext cx="762000" cy="259045"/>
    <xdr:sp macro="" textlink="">
      <xdr:nvSpPr>
        <xdr:cNvPr id="337" name="テキスト ボックス 336">
          <a:extLst>
            <a:ext uri="{FF2B5EF4-FFF2-40B4-BE49-F238E27FC236}">
              <a16:creationId xmlns:a16="http://schemas.microsoft.com/office/drawing/2014/main" id="{1C6B66F0-28E3-4F2D-8546-E12BFDB8B912}"/>
            </a:ext>
          </a:extLst>
        </xdr:cNvPr>
        <xdr:cNvSpPr txBox="1"/>
      </xdr:nvSpPr>
      <xdr:spPr>
        <a:xfrm>
          <a:off x="13131800" y="1037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CB886564-B58B-496C-B526-A7FE156D44C2}"/>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9D9F01FD-0C15-4E54-BE5F-02BC30B5A994}"/>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4F6477AB-3062-4B56-978D-B214917D6C13}"/>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F3C41D12-7AC4-4DB4-94D0-D52DED827398}"/>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45169CA5-46B0-4506-BB33-94E77DFE4126}"/>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79057</xdr:rowOff>
    </xdr:from>
    <xdr:to>
      <xdr:col>81</xdr:col>
      <xdr:colOff>95250</xdr:colOff>
      <xdr:row>65</xdr:row>
      <xdr:rowOff>9207</xdr:rowOff>
    </xdr:to>
    <xdr:sp macro="" textlink="">
      <xdr:nvSpPr>
        <xdr:cNvPr id="343" name="楕円 342">
          <a:extLst>
            <a:ext uri="{FF2B5EF4-FFF2-40B4-BE49-F238E27FC236}">
              <a16:creationId xmlns:a16="http://schemas.microsoft.com/office/drawing/2014/main" id="{4B17097C-F06F-46BF-A35B-CFC030104B73}"/>
            </a:ext>
          </a:extLst>
        </xdr:cNvPr>
        <xdr:cNvSpPr/>
      </xdr:nvSpPr>
      <xdr:spPr>
        <a:xfrm>
          <a:off x="16967200" y="11051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51134</xdr:rowOff>
    </xdr:from>
    <xdr:ext cx="762000" cy="259045"/>
    <xdr:sp macro="" textlink="">
      <xdr:nvSpPr>
        <xdr:cNvPr id="344" name="定員管理の状況該当値テキスト">
          <a:extLst>
            <a:ext uri="{FF2B5EF4-FFF2-40B4-BE49-F238E27FC236}">
              <a16:creationId xmlns:a16="http://schemas.microsoft.com/office/drawing/2014/main" id="{2825BCF6-C4A1-4740-8890-C9163C9677EE}"/>
            </a:ext>
          </a:extLst>
        </xdr:cNvPr>
        <xdr:cNvSpPr txBox="1"/>
      </xdr:nvSpPr>
      <xdr:spPr>
        <a:xfrm>
          <a:off x="17106900" y="11023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73025</xdr:rowOff>
    </xdr:from>
    <xdr:to>
      <xdr:col>77</xdr:col>
      <xdr:colOff>95250</xdr:colOff>
      <xdr:row>65</xdr:row>
      <xdr:rowOff>3175</xdr:rowOff>
    </xdr:to>
    <xdr:sp macro="" textlink="">
      <xdr:nvSpPr>
        <xdr:cNvPr id="345" name="楕円 344">
          <a:extLst>
            <a:ext uri="{FF2B5EF4-FFF2-40B4-BE49-F238E27FC236}">
              <a16:creationId xmlns:a16="http://schemas.microsoft.com/office/drawing/2014/main" id="{4DE07B05-1445-4BB6-A3C3-29E5D8A2BDF2}"/>
            </a:ext>
          </a:extLst>
        </xdr:cNvPr>
        <xdr:cNvSpPr/>
      </xdr:nvSpPr>
      <xdr:spPr>
        <a:xfrm>
          <a:off x="16129000" y="1104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159402</xdr:rowOff>
    </xdr:from>
    <xdr:ext cx="736600" cy="259045"/>
    <xdr:sp macro="" textlink="">
      <xdr:nvSpPr>
        <xdr:cNvPr id="346" name="テキスト ボックス 345">
          <a:extLst>
            <a:ext uri="{FF2B5EF4-FFF2-40B4-BE49-F238E27FC236}">
              <a16:creationId xmlns:a16="http://schemas.microsoft.com/office/drawing/2014/main" id="{B94755DD-3643-4957-B1AF-4B9E9D81E983}"/>
            </a:ext>
          </a:extLst>
        </xdr:cNvPr>
        <xdr:cNvSpPr txBox="1"/>
      </xdr:nvSpPr>
      <xdr:spPr>
        <a:xfrm>
          <a:off x="15798800" y="111322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64981</xdr:rowOff>
    </xdr:from>
    <xdr:to>
      <xdr:col>73</xdr:col>
      <xdr:colOff>44450</xdr:colOff>
      <xdr:row>64</xdr:row>
      <xdr:rowOff>166581</xdr:rowOff>
    </xdr:to>
    <xdr:sp macro="" textlink="">
      <xdr:nvSpPr>
        <xdr:cNvPr id="347" name="楕円 346">
          <a:extLst>
            <a:ext uri="{FF2B5EF4-FFF2-40B4-BE49-F238E27FC236}">
              <a16:creationId xmlns:a16="http://schemas.microsoft.com/office/drawing/2014/main" id="{FF4B16C7-2C32-4300-817C-BB979FBFCDFF}"/>
            </a:ext>
          </a:extLst>
        </xdr:cNvPr>
        <xdr:cNvSpPr/>
      </xdr:nvSpPr>
      <xdr:spPr>
        <a:xfrm>
          <a:off x="15240000" y="11037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151358</xdr:rowOff>
    </xdr:from>
    <xdr:ext cx="762000" cy="259045"/>
    <xdr:sp macro="" textlink="">
      <xdr:nvSpPr>
        <xdr:cNvPr id="348" name="テキスト ボックス 347">
          <a:extLst>
            <a:ext uri="{FF2B5EF4-FFF2-40B4-BE49-F238E27FC236}">
              <a16:creationId xmlns:a16="http://schemas.microsoft.com/office/drawing/2014/main" id="{7307F92C-5FE1-4E76-AAB1-E6F44B2FAB5A}"/>
            </a:ext>
          </a:extLst>
        </xdr:cNvPr>
        <xdr:cNvSpPr txBox="1"/>
      </xdr:nvSpPr>
      <xdr:spPr>
        <a:xfrm>
          <a:off x="14909800" y="11124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71014</xdr:rowOff>
    </xdr:from>
    <xdr:to>
      <xdr:col>68</xdr:col>
      <xdr:colOff>203200</xdr:colOff>
      <xdr:row>65</xdr:row>
      <xdr:rowOff>1164</xdr:rowOff>
    </xdr:to>
    <xdr:sp macro="" textlink="">
      <xdr:nvSpPr>
        <xdr:cNvPr id="349" name="楕円 348">
          <a:extLst>
            <a:ext uri="{FF2B5EF4-FFF2-40B4-BE49-F238E27FC236}">
              <a16:creationId xmlns:a16="http://schemas.microsoft.com/office/drawing/2014/main" id="{E9A70686-00C6-419C-BE6A-B300701B2A3C}"/>
            </a:ext>
          </a:extLst>
        </xdr:cNvPr>
        <xdr:cNvSpPr/>
      </xdr:nvSpPr>
      <xdr:spPr>
        <a:xfrm>
          <a:off x="14351000" y="11043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157391</xdr:rowOff>
    </xdr:from>
    <xdr:ext cx="762000" cy="259045"/>
    <xdr:sp macro="" textlink="">
      <xdr:nvSpPr>
        <xdr:cNvPr id="350" name="テキスト ボックス 349">
          <a:extLst>
            <a:ext uri="{FF2B5EF4-FFF2-40B4-BE49-F238E27FC236}">
              <a16:creationId xmlns:a16="http://schemas.microsoft.com/office/drawing/2014/main" id="{39D43DBE-BF24-4A9F-9BC4-B7024A9E9421}"/>
            </a:ext>
          </a:extLst>
        </xdr:cNvPr>
        <xdr:cNvSpPr txBox="1"/>
      </xdr:nvSpPr>
      <xdr:spPr>
        <a:xfrm>
          <a:off x="14020800" y="11130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64981</xdr:rowOff>
    </xdr:from>
    <xdr:to>
      <xdr:col>64</xdr:col>
      <xdr:colOff>152400</xdr:colOff>
      <xdr:row>64</xdr:row>
      <xdr:rowOff>166581</xdr:rowOff>
    </xdr:to>
    <xdr:sp macro="" textlink="">
      <xdr:nvSpPr>
        <xdr:cNvPr id="351" name="楕円 350">
          <a:extLst>
            <a:ext uri="{FF2B5EF4-FFF2-40B4-BE49-F238E27FC236}">
              <a16:creationId xmlns:a16="http://schemas.microsoft.com/office/drawing/2014/main" id="{10964828-E377-47FB-A78F-4766D7E75B33}"/>
            </a:ext>
          </a:extLst>
        </xdr:cNvPr>
        <xdr:cNvSpPr/>
      </xdr:nvSpPr>
      <xdr:spPr>
        <a:xfrm>
          <a:off x="13462000" y="11037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151358</xdr:rowOff>
    </xdr:from>
    <xdr:ext cx="762000" cy="259045"/>
    <xdr:sp macro="" textlink="">
      <xdr:nvSpPr>
        <xdr:cNvPr id="352" name="テキスト ボックス 351">
          <a:extLst>
            <a:ext uri="{FF2B5EF4-FFF2-40B4-BE49-F238E27FC236}">
              <a16:creationId xmlns:a16="http://schemas.microsoft.com/office/drawing/2014/main" id="{06F84259-77BA-4023-8236-16407B315F80}"/>
            </a:ext>
          </a:extLst>
        </xdr:cNvPr>
        <xdr:cNvSpPr txBox="1"/>
      </xdr:nvSpPr>
      <xdr:spPr>
        <a:xfrm>
          <a:off x="13131800" y="11124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7E921C92-8D26-4BC2-BBDA-E6E9AA31E214}"/>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3F9854E1-EC8C-43C0-807A-03A0AF9B8257}"/>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41E791C-FB03-417B-A018-ADC9C47171FE}"/>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CA00A62D-712F-40CC-ABBB-4D80D2660068}"/>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80FDC0D9-8070-4C44-9F97-1596D3E47427}"/>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C8DEEBA3-F27B-482B-84CC-7C85A908209E}"/>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F85BF6F6-9CBE-4BE1-9755-989153C4A16A}"/>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46700641-626A-49DE-A4F0-C7B1BB7A006B}"/>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2393055D-9D42-4EEA-9403-60EBF2EE2EE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4762A43A-B994-4C96-95A8-555F81D308D5}"/>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6FDD3804-933D-4F7B-A2C6-A55638AE78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BDBC4E3A-2C0F-4499-BDE2-174679548799}"/>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43AB43C1-DA50-4966-BE85-D3C4D3257106}"/>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交付税算入率が高い有利な市債の活用に努めており、前年度から公債費は約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億円減少したものの、実質公債費比率算出の分母となる標準財政規模も減少したため、前年度と同率となっており、類似団体内平均値を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今後においても起債抑制の方針は堅持しつつ、普通建設事業の選択と集中を強化しながら、公債費の抑制を図っていく。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71F2A8F4-9072-4275-A481-A0E25E849A36}"/>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6D4F9122-FE74-4F31-B1C3-CDC043B8A1B8}"/>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420BF05C-45C0-42AC-AF44-216DE1AFDD3E}"/>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a:extLst>
            <a:ext uri="{FF2B5EF4-FFF2-40B4-BE49-F238E27FC236}">
              <a16:creationId xmlns:a16="http://schemas.microsoft.com/office/drawing/2014/main" id="{78F019D2-763F-440D-8C30-1E06A0F7C109}"/>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a:extLst>
            <a:ext uri="{FF2B5EF4-FFF2-40B4-BE49-F238E27FC236}">
              <a16:creationId xmlns:a16="http://schemas.microsoft.com/office/drawing/2014/main" id="{202C3A3C-2577-414C-A27D-9A88AACC52C5}"/>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a:extLst>
            <a:ext uri="{FF2B5EF4-FFF2-40B4-BE49-F238E27FC236}">
              <a16:creationId xmlns:a16="http://schemas.microsoft.com/office/drawing/2014/main" id="{C91AEEC2-A206-44DA-9F21-CAD9178E4971}"/>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a:extLst>
            <a:ext uri="{FF2B5EF4-FFF2-40B4-BE49-F238E27FC236}">
              <a16:creationId xmlns:a16="http://schemas.microsoft.com/office/drawing/2014/main" id="{E66EB996-C921-4E9E-8824-1387E715E11C}"/>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id="{4CC61938-B513-4705-98D7-69A35054B138}"/>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a:extLst>
            <a:ext uri="{FF2B5EF4-FFF2-40B4-BE49-F238E27FC236}">
              <a16:creationId xmlns:a16="http://schemas.microsoft.com/office/drawing/2014/main" id="{C18500FA-7279-4A7B-BCEC-5B4B58BE6CAE}"/>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a:extLst>
            <a:ext uri="{FF2B5EF4-FFF2-40B4-BE49-F238E27FC236}">
              <a16:creationId xmlns:a16="http://schemas.microsoft.com/office/drawing/2014/main" id="{2B6722F0-61A2-45F8-B0B4-BC21CE510077}"/>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a:extLst>
            <a:ext uri="{FF2B5EF4-FFF2-40B4-BE49-F238E27FC236}">
              <a16:creationId xmlns:a16="http://schemas.microsoft.com/office/drawing/2014/main" id="{A2C73746-B615-4191-A1BA-836EB925ED2E}"/>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a:extLst>
            <a:ext uri="{FF2B5EF4-FFF2-40B4-BE49-F238E27FC236}">
              <a16:creationId xmlns:a16="http://schemas.microsoft.com/office/drawing/2014/main" id="{B9EEEEBB-C0D2-4AF4-8587-106C3971A452}"/>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76958B02-339E-45FB-9E4F-B261128F7F26}"/>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C2EF0659-E5B2-45E9-9B5E-CC2ABB7BDEC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13970</xdr:rowOff>
    </xdr:from>
    <xdr:to>
      <xdr:col>81</xdr:col>
      <xdr:colOff>44450</xdr:colOff>
      <xdr:row>45</xdr:row>
      <xdr:rowOff>17780</xdr:rowOff>
    </xdr:to>
    <xdr:cxnSp macro="">
      <xdr:nvCxnSpPr>
        <xdr:cNvPr id="380" name="直線コネクタ 379">
          <a:extLst>
            <a:ext uri="{FF2B5EF4-FFF2-40B4-BE49-F238E27FC236}">
              <a16:creationId xmlns:a16="http://schemas.microsoft.com/office/drawing/2014/main" id="{298D0522-7525-4565-ADA1-BF27D29982B5}"/>
            </a:ext>
          </a:extLst>
        </xdr:cNvPr>
        <xdr:cNvCxnSpPr/>
      </xdr:nvCxnSpPr>
      <xdr:spPr>
        <a:xfrm flipV="1">
          <a:off x="17018000" y="6357620"/>
          <a:ext cx="0" cy="13754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161307</xdr:rowOff>
    </xdr:from>
    <xdr:ext cx="762000" cy="259045"/>
    <xdr:sp macro="" textlink="">
      <xdr:nvSpPr>
        <xdr:cNvPr id="381" name="公債費負担の状況最小値テキスト">
          <a:extLst>
            <a:ext uri="{FF2B5EF4-FFF2-40B4-BE49-F238E27FC236}">
              <a16:creationId xmlns:a16="http://schemas.microsoft.com/office/drawing/2014/main" id="{9F3312F4-3963-4A42-94C7-F33566251C26}"/>
            </a:ext>
          </a:extLst>
        </xdr:cNvPr>
        <xdr:cNvSpPr txBox="1"/>
      </xdr:nvSpPr>
      <xdr:spPr>
        <a:xfrm>
          <a:off x="17106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17780</xdr:rowOff>
    </xdr:from>
    <xdr:to>
      <xdr:col>81</xdr:col>
      <xdr:colOff>133350</xdr:colOff>
      <xdr:row>45</xdr:row>
      <xdr:rowOff>17780</xdr:rowOff>
    </xdr:to>
    <xdr:cxnSp macro="">
      <xdr:nvCxnSpPr>
        <xdr:cNvPr id="382" name="直線コネクタ 381">
          <a:extLst>
            <a:ext uri="{FF2B5EF4-FFF2-40B4-BE49-F238E27FC236}">
              <a16:creationId xmlns:a16="http://schemas.microsoft.com/office/drawing/2014/main" id="{0429CD5A-E32D-4120-8983-CA354860D7B7}"/>
            </a:ext>
          </a:extLst>
        </xdr:cNvPr>
        <xdr:cNvCxnSpPr/>
      </xdr:nvCxnSpPr>
      <xdr:spPr>
        <a:xfrm>
          <a:off x="16929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100347</xdr:rowOff>
    </xdr:from>
    <xdr:ext cx="762000" cy="259045"/>
    <xdr:sp macro="" textlink="">
      <xdr:nvSpPr>
        <xdr:cNvPr id="383" name="公債費負担の状況最大値テキスト">
          <a:extLst>
            <a:ext uri="{FF2B5EF4-FFF2-40B4-BE49-F238E27FC236}">
              <a16:creationId xmlns:a16="http://schemas.microsoft.com/office/drawing/2014/main" id="{25FE5650-297F-4C3A-9C49-0152F82787A8}"/>
            </a:ext>
          </a:extLst>
        </xdr:cNvPr>
        <xdr:cNvSpPr txBox="1"/>
      </xdr:nvSpPr>
      <xdr:spPr>
        <a:xfrm>
          <a:off x="17106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13970</xdr:rowOff>
    </xdr:from>
    <xdr:to>
      <xdr:col>81</xdr:col>
      <xdr:colOff>133350</xdr:colOff>
      <xdr:row>37</xdr:row>
      <xdr:rowOff>13970</xdr:rowOff>
    </xdr:to>
    <xdr:cxnSp macro="">
      <xdr:nvCxnSpPr>
        <xdr:cNvPr id="384" name="直線コネクタ 383">
          <a:extLst>
            <a:ext uri="{FF2B5EF4-FFF2-40B4-BE49-F238E27FC236}">
              <a16:creationId xmlns:a16="http://schemas.microsoft.com/office/drawing/2014/main" id="{9AAD46D2-3474-4D74-82C3-1A0897DBD80D}"/>
            </a:ext>
          </a:extLst>
        </xdr:cNvPr>
        <xdr:cNvCxnSpPr/>
      </xdr:nvCxnSpPr>
      <xdr:spPr>
        <a:xfrm>
          <a:off x="16929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1270</xdr:rowOff>
    </xdr:from>
    <xdr:to>
      <xdr:col>81</xdr:col>
      <xdr:colOff>44450</xdr:colOff>
      <xdr:row>42</xdr:row>
      <xdr:rowOff>1270</xdr:rowOff>
    </xdr:to>
    <xdr:cxnSp macro="">
      <xdr:nvCxnSpPr>
        <xdr:cNvPr id="385" name="直線コネクタ 384">
          <a:extLst>
            <a:ext uri="{FF2B5EF4-FFF2-40B4-BE49-F238E27FC236}">
              <a16:creationId xmlns:a16="http://schemas.microsoft.com/office/drawing/2014/main" id="{B90DCD1B-8DB4-41E8-890F-C296E41B9E20}"/>
            </a:ext>
          </a:extLst>
        </xdr:cNvPr>
        <xdr:cNvCxnSpPr/>
      </xdr:nvCxnSpPr>
      <xdr:spPr>
        <a:xfrm>
          <a:off x="16179800" y="72021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157073</xdr:rowOff>
    </xdr:from>
    <xdr:ext cx="762000" cy="259045"/>
    <xdr:sp macro="" textlink="">
      <xdr:nvSpPr>
        <xdr:cNvPr id="386" name="公債費負担の状況平均値テキスト">
          <a:extLst>
            <a:ext uri="{FF2B5EF4-FFF2-40B4-BE49-F238E27FC236}">
              <a16:creationId xmlns:a16="http://schemas.microsoft.com/office/drawing/2014/main" id="{231DB976-31C0-4495-B62A-5410B0DA095A}"/>
            </a:ext>
          </a:extLst>
        </xdr:cNvPr>
        <xdr:cNvSpPr txBox="1"/>
      </xdr:nvSpPr>
      <xdr:spPr>
        <a:xfrm>
          <a:off x="17106900" y="6843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140546</xdr:rowOff>
    </xdr:from>
    <xdr:to>
      <xdr:col>81</xdr:col>
      <xdr:colOff>95250</xdr:colOff>
      <xdr:row>41</xdr:row>
      <xdr:rowOff>70696</xdr:rowOff>
    </xdr:to>
    <xdr:sp macro="" textlink="">
      <xdr:nvSpPr>
        <xdr:cNvPr id="387" name="フローチャート: 判断 386">
          <a:extLst>
            <a:ext uri="{FF2B5EF4-FFF2-40B4-BE49-F238E27FC236}">
              <a16:creationId xmlns:a16="http://schemas.microsoft.com/office/drawing/2014/main" id="{983E7DB1-BC4F-4CB3-BBA6-D3BFB5FDDAC9}"/>
            </a:ext>
          </a:extLst>
        </xdr:cNvPr>
        <xdr:cNvSpPr/>
      </xdr:nvSpPr>
      <xdr:spPr>
        <a:xfrm>
          <a:off x="169672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1270</xdr:rowOff>
    </xdr:from>
    <xdr:to>
      <xdr:col>77</xdr:col>
      <xdr:colOff>44450</xdr:colOff>
      <xdr:row>42</xdr:row>
      <xdr:rowOff>17356</xdr:rowOff>
    </xdr:to>
    <xdr:cxnSp macro="">
      <xdr:nvCxnSpPr>
        <xdr:cNvPr id="388" name="直線コネクタ 387">
          <a:extLst>
            <a:ext uri="{FF2B5EF4-FFF2-40B4-BE49-F238E27FC236}">
              <a16:creationId xmlns:a16="http://schemas.microsoft.com/office/drawing/2014/main" id="{9F80D7E6-EF76-4FEF-81D5-B59F95F14F98}"/>
            </a:ext>
          </a:extLst>
        </xdr:cNvPr>
        <xdr:cNvCxnSpPr/>
      </xdr:nvCxnSpPr>
      <xdr:spPr>
        <a:xfrm flipV="1">
          <a:off x="15290800" y="7202170"/>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132504</xdr:rowOff>
    </xdr:from>
    <xdr:to>
      <xdr:col>77</xdr:col>
      <xdr:colOff>95250</xdr:colOff>
      <xdr:row>41</xdr:row>
      <xdr:rowOff>62654</xdr:rowOff>
    </xdr:to>
    <xdr:sp macro="" textlink="">
      <xdr:nvSpPr>
        <xdr:cNvPr id="389" name="フローチャート: 判断 388">
          <a:extLst>
            <a:ext uri="{FF2B5EF4-FFF2-40B4-BE49-F238E27FC236}">
              <a16:creationId xmlns:a16="http://schemas.microsoft.com/office/drawing/2014/main" id="{0491D8FE-81CD-4DA6-AD80-7E77FE937AFC}"/>
            </a:ext>
          </a:extLst>
        </xdr:cNvPr>
        <xdr:cNvSpPr/>
      </xdr:nvSpPr>
      <xdr:spPr>
        <a:xfrm>
          <a:off x="16129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72831</xdr:rowOff>
    </xdr:from>
    <xdr:ext cx="736600" cy="259045"/>
    <xdr:sp macro="" textlink="">
      <xdr:nvSpPr>
        <xdr:cNvPr id="390" name="テキスト ボックス 389">
          <a:extLst>
            <a:ext uri="{FF2B5EF4-FFF2-40B4-BE49-F238E27FC236}">
              <a16:creationId xmlns:a16="http://schemas.microsoft.com/office/drawing/2014/main" id="{7820EDFF-659E-444F-B08B-D67FCDC7DF15}"/>
            </a:ext>
          </a:extLst>
        </xdr:cNvPr>
        <xdr:cNvSpPr txBox="1"/>
      </xdr:nvSpPr>
      <xdr:spPr>
        <a:xfrm>
          <a:off x="15798800" y="6759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17356</xdr:rowOff>
    </xdr:from>
    <xdr:to>
      <xdr:col>72</xdr:col>
      <xdr:colOff>203200</xdr:colOff>
      <xdr:row>42</xdr:row>
      <xdr:rowOff>73660</xdr:rowOff>
    </xdr:to>
    <xdr:cxnSp macro="">
      <xdr:nvCxnSpPr>
        <xdr:cNvPr id="391" name="直線コネクタ 390">
          <a:extLst>
            <a:ext uri="{FF2B5EF4-FFF2-40B4-BE49-F238E27FC236}">
              <a16:creationId xmlns:a16="http://schemas.microsoft.com/office/drawing/2014/main" id="{8E220B90-4D64-4E8D-9699-0ED70985CF93}"/>
            </a:ext>
          </a:extLst>
        </xdr:cNvPr>
        <xdr:cNvCxnSpPr/>
      </xdr:nvCxnSpPr>
      <xdr:spPr>
        <a:xfrm flipV="1">
          <a:off x="14401800" y="7218256"/>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17356</xdr:rowOff>
    </xdr:from>
    <xdr:to>
      <xdr:col>73</xdr:col>
      <xdr:colOff>44450</xdr:colOff>
      <xdr:row>41</xdr:row>
      <xdr:rowOff>118956</xdr:rowOff>
    </xdr:to>
    <xdr:sp macro="" textlink="">
      <xdr:nvSpPr>
        <xdr:cNvPr id="392" name="フローチャート: 判断 391">
          <a:extLst>
            <a:ext uri="{FF2B5EF4-FFF2-40B4-BE49-F238E27FC236}">
              <a16:creationId xmlns:a16="http://schemas.microsoft.com/office/drawing/2014/main" id="{21B4E945-6E0C-4CB7-AA30-8909652BFD14}"/>
            </a:ext>
          </a:extLst>
        </xdr:cNvPr>
        <xdr:cNvSpPr/>
      </xdr:nvSpPr>
      <xdr:spPr>
        <a:xfrm>
          <a:off x="15240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129133</xdr:rowOff>
    </xdr:from>
    <xdr:ext cx="762000" cy="259045"/>
    <xdr:sp macro="" textlink="">
      <xdr:nvSpPr>
        <xdr:cNvPr id="393" name="テキスト ボックス 392">
          <a:extLst>
            <a:ext uri="{FF2B5EF4-FFF2-40B4-BE49-F238E27FC236}">
              <a16:creationId xmlns:a16="http://schemas.microsoft.com/office/drawing/2014/main" id="{92D660DB-8457-4854-9B2C-D7E9948B6552}"/>
            </a:ext>
          </a:extLst>
        </xdr:cNvPr>
        <xdr:cNvSpPr txBox="1"/>
      </xdr:nvSpPr>
      <xdr:spPr>
        <a:xfrm>
          <a:off x="14909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73660</xdr:rowOff>
    </xdr:from>
    <xdr:to>
      <xdr:col>68</xdr:col>
      <xdr:colOff>152400</xdr:colOff>
      <xdr:row>42</xdr:row>
      <xdr:rowOff>154094</xdr:rowOff>
    </xdr:to>
    <xdr:cxnSp macro="">
      <xdr:nvCxnSpPr>
        <xdr:cNvPr id="394" name="直線コネクタ 393">
          <a:extLst>
            <a:ext uri="{FF2B5EF4-FFF2-40B4-BE49-F238E27FC236}">
              <a16:creationId xmlns:a16="http://schemas.microsoft.com/office/drawing/2014/main" id="{8E5CB6D6-4B6D-4C26-93FF-D781FFE86BD3}"/>
            </a:ext>
          </a:extLst>
        </xdr:cNvPr>
        <xdr:cNvCxnSpPr/>
      </xdr:nvCxnSpPr>
      <xdr:spPr>
        <a:xfrm flipV="1">
          <a:off x="13512800" y="7274560"/>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95" name="フローチャート: 判断 394">
          <a:extLst>
            <a:ext uri="{FF2B5EF4-FFF2-40B4-BE49-F238E27FC236}">
              <a16:creationId xmlns:a16="http://schemas.microsoft.com/office/drawing/2014/main" id="{1334CAC9-71E3-47EA-A5E2-3702EE593086}"/>
            </a:ext>
          </a:extLst>
        </xdr:cNvPr>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145221</xdr:rowOff>
    </xdr:from>
    <xdr:ext cx="762000" cy="259045"/>
    <xdr:sp macro="" textlink="">
      <xdr:nvSpPr>
        <xdr:cNvPr id="396" name="テキスト ボックス 395">
          <a:extLst>
            <a:ext uri="{FF2B5EF4-FFF2-40B4-BE49-F238E27FC236}">
              <a16:creationId xmlns:a16="http://schemas.microsoft.com/office/drawing/2014/main" id="{1B5D4D40-2F49-4A80-9D72-D78995FF77FD}"/>
            </a:ext>
          </a:extLst>
        </xdr:cNvPr>
        <xdr:cNvSpPr txBox="1"/>
      </xdr:nvSpPr>
      <xdr:spPr>
        <a:xfrm>
          <a:off x="14020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57573</xdr:rowOff>
    </xdr:from>
    <xdr:to>
      <xdr:col>64</xdr:col>
      <xdr:colOff>152400</xdr:colOff>
      <xdr:row>41</xdr:row>
      <xdr:rowOff>159173</xdr:rowOff>
    </xdr:to>
    <xdr:sp macro="" textlink="">
      <xdr:nvSpPr>
        <xdr:cNvPr id="397" name="フローチャート: 判断 396">
          <a:extLst>
            <a:ext uri="{FF2B5EF4-FFF2-40B4-BE49-F238E27FC236}">
              <a16:creationId xmlns:a16="http://schemas.microsoft.com/office/drawing/2014/main" id="{41CEEA1A-A1CC-471C-BD7F-595CCE9EB073}"/>
            </a:ext>
          </a:extLst>
        </xdr:cNvPr>
        <xdr:cNvSpPr/>
      </xdr:nvSpPr>
      <xdr:spPr>
        <a:xfrm>
          <a:off x="13462000" y="708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169350</xdr:rowOff>
    </xdr:from>
    <xdr:ext cx="762000" cy="259045"/>
    <xdr:sp macro="" textlink="">
      <xdr:nvSpPr>
        <xdr:cNvPr id="398" name="テキスト ボックス 397">
          <a:extLst>
            <a:ext uri="{FF2B5EF4-FFF2-40B4-BE49-F238E27FC236}">
              <a16:creationId xmlns:a16="http://schemas.microsoft.com/office/drawing/2014/main" id="{39C456DF-4853-4F27-B717-3739D50F172C}"/>
            </a:ext>
          </a:extLst>
        </xdr:cNvPr>
        <xdr:cNvSpPr txBox="1"/>
      </xdr:nvSpPr>
      <xdr:spPr>
        <a:xfrm>
          <a:off x="13131800" y="6855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7C4FEC38-5984-403B-BAB3-6844A1DD4FBD}"/>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DD14C68E-D034-4C86-A423-65DBD8748BED}"/>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77CFE3C0-81E2-4CFE-939D-18285DC3FD7D}"/>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53B79D5B-C967-4401-9F57-A6D99DDCCB67}"/>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C11935B3-980E-413E-B9AE-08771D42398C}"/>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121920</xdr:rowOff>
    </xdr:from>
    <xdr:to>
      <xdr:col>81</xdr:col>
      <xdr:colOff>95250</xdr:colOff>
      <xdr:row>42</xdr:row>
      <xdr:rowOff>52070</xdr:rowOff>
    </xdr:to>
    <xdr:sp macro="" textlink="">
      <xdr:nvSpPr>
        <xdr:cNvPr id="404" name="楕円 403">
          <a:extLst>
            <a:ext uri="{FF2B5EF4-FFF2-40B4-BE49-F238E27FC236}">
              <a16:creationId xmlns:a16="http://schemas.microsoft.com/office/drawing/2014/main" id="{32C13549-0B44-4255-87DC-A3DE5934DB55}"/>
            </a:ext>
          </a:extLst>
        </xdr:cNvPr>
        <xdr:cNvSpPr/>
      </xdr:nvSpPr>
      <xdr:spPr>
        <a:xfrm>
          <a:off x="169672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93997</xdr:rowOff>
    </xdr:from>
    <xdr:ext cx="762000" cy="259045"/>
    <xdr:sp macro="" textlink="">
      <xdr:nvSpPr>
        <xdr:cNvPr id="405" name="公債費負担の状況該当値テキスト">
          <a:extLst>
            <a:ext uri="{FF2B5EF4-FFF2-40B4-BE49-F238E27FC236}">
              <a16:creationId xmlns:a16="http://schemas.microsoft.com/office/drawing/2014/main" id="{66D89DB5-4196-4340-AB31-9A4E6DD366F1}"/>
            </a:ext>
          </a:extLst>
        </xdr:cNvPr>
        <xdr:cNvSpPr txBox="1"/>
      </xdr:nvSpPr>
      <xdr:spPr>
        <a:xfrm>
          <a:off x="17106900" y="7123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121920</xdr:rowOff>
    </xdr:from>
    <xdr:to>
      <xdr:col>77</xdr:col>
      <xdr:colOff>95250</xdr:colOff>
      <xdr:row>42</xdr:row>
      <xdr:rowOff>52070</xdr:rowOff>
    </xdr:to>
    <xdr:sp macro="" textlink="">
      <xdr:nvSpPr>
        <xdr:cNvPr id="406" name="楕円 405">
          <a:extLst>
            <a:ext uri="{FF2B5EF4-FFF2-40B4-BE49-F238E27FC236}">
              <a16:creationId xmlns:a16="http://schemas.microsoft.com/office/drawing/2014/main" id="{B1527B1F-3A6A-4066-A6AD-26FB2DB1D079}"/>
            </a:ext>
          </a:extLst>
        </xdr:cNvPr>
        <xdr:cNvSpPr/>
      </xdr:nvSpPr>
      <xdr:spPr>
        <a:xfrm>
          <a:off x="161290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36847</xdr:rowOff>
    </xdr:from>
    <xdr:ext cx="736600" cy="259045"/>
    <xdr:sp macro="" textlink="">
      <xdr:nvSpPr>
        <xdr:cNvPr id="407" name="テキスト ボックス 406">
          <a:extLst>
            <a:ext uri="{FF2B5EF4-FFF2-40B4-BE49-F238E27FC236}">
              <a16:creationId xmlns:a16="http://schemas.microsoft.com/office/drawing/2014/main" id="{FCEA09EF-A833-488A-8F40-CF4FAE647D53}"/>
            </a:ext>
          </a:extLst>
        </xdr:cNvPr>
        <xdr:cNvSpPr txBox="1"/>
      </xdr:nvSpPr>
      <xdr:spPr>
        <a:xfrm>
          <a:off x="15798800" y="723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138006</xdr:rowOff>
    </xdr:from>
    <xdr:to>
      <xdr:col>73</xdr:col>
      <xdr:colOff>44450</xdr:colOff>
      <xdr:row>42</xdr:row>
      <xdr:rowOff>68156</xdr:rowOff>
    </xdr:to>
    <xdr:sp macro="" textlink="">
      <xdr:nvSpPr>
        <xdr:cNvPr id="408" name="楕円 407">
          <a:extLst>
            <a:ext uri="{FF2B5EF4-FFF2-40B4-BE49-F238E27FC236}">
              <a16:creationId xmlns:a16="http://schemas.microsoft.com/office/drawing/2014/main" id="{EE32AEDA-6E41-4497-9AA2-1401A78E17C0}"/>
            </a:ext>
          </a:extLst>
        </xdr:cNvPr>
        <xdr:cNvSpPr/>
      </xdr:nvSpPr>
      <xdr:spPr>
        <a:xfrm>
          <a:off x="15240000" y="716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52933</xdr:rowOff>
    </xdr:from>
    <xdr:ext cx="762000" cy="259045"/>
    <xdr:sp macro="" textlink="">
      <xdr:nvSpPr>
        <xdr:cNvPr id="409" name="テキスト ボックス 408">
          <a:extLst>
            <a:ext uri="{FF2B5EF4-FFF2-40B4-BE49-F238E27FC236}">
              <a16:creationId xmlns:a16="http://schemas.microsoft.com/office/drawing/2014/main" id="{D950CB7E-3F78-49CB-ADA3-65AC854AF4C1}"/>
            </a:ext>
          </a:extLst>
        </xdr:cNvPr>
        <xdr:cNvSpPr txBox="1"/>
      </xdr:nvSpPr>
      <xdr:spPr>
        <a:xfrm>
          <a:off x="14909800" y="725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22860</xdr:rowOff>
    </xdr:from>
    <xdr:to>
      <xdr:col>68</xdr:col>
      <xdr:colOff>203200</xdr:colOff>
      <xdr:row>42</xdr:row>
      <xdr:rowOff>124460</xdr:rowOff>
    </xdr:to>
    <xdr:sp macro="" textlink="">
      <xdr:nvSpPr>
        <xdr:cNvPr id="410" name="楕円 409">
          <a:extLst>
            <a:ext uri="{FF2B5EF4-FFF2-40B4-BE49-F238E27FC236}">
              <a16:creationId xmlns:a16="http://schemas.microsoft.com/office/drawing/2014/main" id="{5A64FBB9-5535-4F22-9846-859033068BBD}"/>
            </a:ext>
          </a:extLst>
        </xdr:cNvPr>
        <xdr:cNvSpPr/>
      </xdr:nvSpPr>
      <xdr:spPr>
        <a:xfrm>
          <a:off x="14351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109237</xdr:rowOff>
    </xdr:from>
    <xdr:ext cx="762000" cy="259045"/>
    <xdr:sp macro="" textlink="">
      <xdr:nvSpPr>
        <xdr:cNvPr id="411" name="テキスト ボックス 410">
          <a:extLst>
            <a:ext uri="{FF2B5EF4-FFF2-40B4-BE49-F238E27FC236}">
              <a16:creationId xmlns:a16="http://schemas.microsoft.com/office/drawing/2014/main" id="{354324BC-3479-4A0F-8D2A-123323170C3F}"/>
            </a:ext>
          </a:extLst>
        </xdr:cNvPr>
        <xdr:cNvSpPr txBox="1"/>
      </xdr:nvSpPr>
      <xdr:spPr>
        <a:xfrm>
          <a:off x="14020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103294</xdr:rowOff>
    </xdr:from>
    <xdr:to>
      <xdr:col>64</xdr:col>
      <xdr:colOff>152400</xdr:colOff>
      <xdr:row>43</xdr:row>
      <xdr:rowOff>33444</xdr:rowOff>
    </xdr:to>
    <xdr:sp macro="" textlink="">
      <xdr:nvSpPr>
        <xdr:cNvPr id="412" name="楕円 411">
          <a:extLst>
            <a:ext uri="{FF2B5EF4-FFF2-40B4-BE49-F238E27FC236}">
              <a16:creationId xmlns:a16="http://schemas.microsoft.com/office/drawing/2014/main" id="{B71362F1-1FB0-42B9-9E48-7DF59BC822D6}"/>
            </a:ext>
          </a:extLst>
        </xdr:cNvPr>
        <xdr:cNvSpPr/>
      </xdr:nvSpPr>
      <xdr:spPr>
        <a:xfrm>
          <a:off x="13462000" y="730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18221</xdr:rowOff>
    </xdr:from>
    <xdr:ext cx="762000" cy="259045"/>
    <xdr:sp macro="" textlink="">
      <xdr:nvSpPr>
        <xdr:cNvPr id="413" name="テキスト ボックス 412">
          <a:extLst>
            <a:ext uri="{FF2B5EF4-FFF2-40B4-BE49-F238E27FC236}">
              <a16:creationId xmlns:a16="http://schemas.microsoft.com/office/drawing/2014/main" id="{7FE52ABA-124B-46CF-8191-7D424F016798}"/>
            </a:ext>
          </a:extLst>
        </xdr:cNvPr>
        <xdr:cNvSpPr txBox="1"/>
      </xdr:nvSpPr>
      <xdr:spPr>
        <a:xfrm>
          <a:off x="13131800" y="7390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A02DA7C9-B485-46B1-BC09-7010EDA04B0B}"/>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6FCCBBC2-57D5-4000-A921-F7674A7B57D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CDB70237-8223-4668-8839-A5BB27010AEF}"/>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623A44E1-9BB9-4A96-8804-48A6FE9C2D8F}"/>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3628D54A-6BCD-46C2-85E3-00009342E885}"/>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6CBCD324-D37E-4A03-9DC7-8C6260B3C3F1}"/>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DCB16420-9F90-4858-BF70-F1357C2AD488}"/>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962A62D0-4D5B-4129-95A0-C844A8A71B6A}"/>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269D9378-F94F-41B8-93A4-307EE91CCBC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3A1DDDA0-EC23-4188-805A-61F29B70AD24}"/>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16634D6E-02E2-4271-A4DB-7DD3E98ECB8B}"/>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9D0F8EC4-00D2-4A37-AAC5-7B5F1DC25FA9}"/>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4E336F23-FF79-46A4-BE00-8DB10CF8E395}"/>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既発債の償還終了に伴う地方債現在高の減、職員数の減少による退職手当見込額の減、充当可能基金現在高の増により、充当可能財源等が将来負担額を上回ったため、将来負担比率は「－」となっている。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今後においても、後世への負担を少しでも軽減するよう、普通建設事業の選択と集中を強化しながら、引き続き健全で安定的な財政運営を推進する。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1583C5FF-827B-4E3E-8B36-47DE680682A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3115F6C4-6D6E-470C-812D-9A0B097ED4B9}"/>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B8FFC556-A416-47FD-A6B8-26F8C154D8B4}"/>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0" name="直線コネクタ 429">
          <a:extLst>
            <a:ext uri="{FF2B5EF4-FFF2-40B4-BE49-F238E27FC236}">
              <a16:creationId xmlns:a16="http://schemas.microsoft.com/office/drawing/2014/main" id="{D46206BE-0E05-4A98-9151-708C2966E30E}"/>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1" name="テキスト ボックス 430">
          <a:extLst>
            <a:ext uri="{FF2B5EF4-FFF2-40B4-BE49-F238E27FC236}">
              <a16:creationId xmlns:a16="http://schemas.microsoft.com/office/drawing/2014/main" id="{B0D739EC-9584-424B-968F-762745B6871D}"/>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2" name="直線コネクタ 431">
          <a:extLst>
            <a:ext uri="{FF2B5EF4-FFF2-40B4-BE49-F238E27FC236}">
              <a16:creationId xmlns:a16="http://schemas.microsoft.com/office/drawing/2014/main" id="{31CAF3AC-290E-43AD-A6A5-639DB0B2B316}"/>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3" name="テキスト ボックス 432">
          <a:extLst>
            <a:ext uri="{FF2B5EF4-FFF2-40B4-BE49-F238E27FC236}">
              <a16:creationId xmlns:a16="http://schemas.microsoft.com/office/drawing/2014/main" id="{05971F30-DED4-4673-B7FE-925CE65DA92B}"/>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4" name="直線コネクタ 433">
          <a:extLst>
            <a:ext uri="{FF2B5EF4-FFF2-40B4-BE49-F238E27FC236}">
              <a16:creationId xmlns:a16="http://schemas.microsoft.com/office/drawing/2014/main" id="{1A165A68-4E50-4D94-856C-CF1F36B87118}"/>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5" name="テキスト ボックス 434">
          <a:extLst>
            <a:ext uri="{FF2B5EF4-FFF2-40B4-BE49-F238E27FC236}">
              <a16:creationId xmlns:a16="http://schemas.microsoft.com/office/drawing/2014/main" id="{4AAAEF7F-C272-4A07-9B75-0B2307FFB4A4}"/>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6" name="直線コネクタ 435">
          <a:extLst>
            <a:ext uri="{FF2B5EF4-FFF2-40B4-BE49-F238E27FC236}">
              <a16:creationId xmlns:a16="http://schemas.microsoft.com/office/drawing/2014/main" id="{264E733A-72F7-4173-A95A-DCB29C322A84}"/>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7" name="テキスト ボックス 436">
          <a:extLst>
            <a:ext uri="{FF2B5EF4-FFF2-40B4-BE49-F238E27FC236}">
              <a16:creationId xmlns:a16="http://schemas.microsoft.com/office/drawing/2014/main" id="{4E328906-B35B-4DC3-BEF1-5EEBDD136446}"/>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8" name="直線コネクタ 437">
          <a:extLst>
            <a:ext uri="{FF2B5EF4-FFF2-40B4-BE49-F238E27FC236}">
              <a16:creationId xmlns:a16="http://schemas.microsoft.com/office/drawing/2014/main" id="{1D561234-8DBE-4E64-A74B-137563DBD9A3}"/>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9" name="テキスト ボックス 438">
          <a:extLst>
            <a:ext uri="{FF2B5EF4-FFF2-40B4-BE49-F238E27FC236}">
              <a16:creationId xmlns:a16="http://schemas.microsoft.com/office/drawing/2014/main" id="{274FF561-0739-405D-820A-F8A674B347BA}"/>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a:extLst>
            <a:ext uri="{FF2B5EF4-FFF2-40B4-BE49-F238E27FC236}">
              <a16:creationId xmlns:a16="http://schemas.microsoft.com/office/drawing/2014/main" id="{39ED075D-2CFA-44EF-BDE4-614ACE4622B9}"/>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a:extLst>
            <a:ext uri="{FF2B5EF4-FFF2-40B4-BE49-F238E27FC236}">
              <a16:creationId xmlns:a16="http://schemas.microsoft.com/office/drawing/2014/main" id="{EB7A368A-38B4-4B56-9FE1-B0D0D3249225}"/>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94968</xdr:rowOff>
    </xdr:to>
    <xdr:cxnSp macro="">
      <xdr:nvCxnSpPr>
        <xdr:cNvPr id="442" name="直線コネクタ 441">
          <a:extLst>
            <a:ext uri="{FF2B5EF4-FFF2-40B4-BE49-F238E27FC236}">
              <a16:creationId xmlns:a16="http://schemas.microsoft.com/office/drawing/2014/main" id="{A9DEDBCE-03EE-40B6-A147-6882EABB3D73}"/>
            </a:ext>
          </a:extLst>
        </xdr:cNvPr>
        <xdr:cNvCxnSpPr/>
      </xdr:nvCxnSpPr>
      <xdr:spPr>
        <a:xfrm flipV="1">
          <a:off x="17018000" y="2370667"/>
          <a:ext cx="0" cy="16676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67045</xdr:rowOff>
    </xdr:from>
    <xdr:ext cx="762000" cy="259045"/>
    <xdr:sp macro="" textlink="">
      <xdr:nvSpPr>
        <xdr:cNvPr id="443" name="将来負担の状況最小値テキスト">
          <a:extLst>
            <a:ext uri="{FF2B5EF4-FFF2-40B4-BE49-F238E27FC236}">
              <a16:creationId xmlns:a16="http://schemas.microsoft.com/office/drawing/2014/main" id="{0F7E836B-F57B-44FE-BF63-19C6ADF788BC}"/>
            </a:ext>
          </a:extLst>
        </xdr:cNvPr>
        <xdr:cNvSpPr txBox="1"/>
      </xdr:nvSpPr>
      <xdr:spPr>
        <a:xfrm>
          <a:off x="17106900" y="4010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94968</xdr:rowOff>
    </xdr:from>
    <xdr:to>
      <xdr:col>81</xdr:col>
      <xdr:colOff>133350</xdr:colOff>
      <xdr:row>23</xdr:row>
      <xdr:rowOff>94968</xdr:rowOff>
    </xdr:to>
    <xdr:cxnSp macro="">
      <xdr:nvCxnSpPr>
        <xdr:cNvPr id="444" name="直線コネクタ 443">
          <a:extLst>
            <a:ext uri="{FF2B5EF4-FFF2-40B4-BE49-F238E27FC236}">
              <a16:creationId xmlns:a16="http://schemas.microsoft.com/office/drawing/2014/main" id="{66D30E59-E9AA-4D8A-ADA6-4E0828DB216B}"/>
            </a:ext>
          </a:extLst>
        </xdr:cNvPr>
        <xdr:cNvCxnSpPr/>
      </xdr:nvCxnSpPr>
      <xdr:spPr>
        <a:xfrm>
          <a:off x="16929100" y="4038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5" name="将来負担の状況最大値テキスト">
          <a:extLst>
            <a:ext uri="{FF2B5EF4-FFF2-40B4-BE49-F238E27FC236}">
              <a16:creationId xmlns:a16="http://schemas.microsoft.com/office/drawing/2014/main" id="{F9395C1D-97A2-4D93-AC2B-398361DB210D}"/>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6" name="直線コネクタ 445">
          <a:extLst>
            <a:ext uri="{FF2B5EF4-FFF2-40B4-BE49-F238E27FC236}">
              <a16:creationId xmlns:a16="http://schemas.microsoft.com/office/drawing/2014/main" id="{7113E53F-20BF-4A80-B628-53FB1050D248}"/>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13</xdr:row>
      <xdr:rowOff>145838</xdr:rowOff>
    </xdr:from>
    <xdr:to>
      <xdr:col>72</xdr:col>
      <xdr:colOff>203200</xdr:colOff>
      <xdr:row>13</xdr:row>
      <xdr:rowOff>168628</xdr:rowOff>
    </xdr:to>
    <xdr:cxnSp macro="">
      <xdr:nvCxnSpPr>
        <xdr:cNvPr id="447" name="直線コネクタ 446">
          <a:extLst>
            <a:ext uri="{FF2B5EF4-FFF2-40B4-BE49-F238E27FC236}">
              <a16:creationId xmlns:a16="http://schemas.microsoft.com/office/drawing/2014/main" id="{85736F32-98BE-457E-A10A-ADA6C25870A4}"/>
            </a:ext>
          </a:extLst>
        </xdr:cNvPr>
        <xdr:cNvCxnSpPr/>
      </xdr:nvCxnSpPr>
      <xdr:spPr>
        <a:xfrm flipV="1">
          <a:off x="14401800" y="2374688"/>
          <a:ext cx="889000" cy="22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124759</xdr:rowOff>
    </xdr:from>
    <xdr:ext cx="762000" cy="259045"/>
    <xdr:sp macro="" textlink="">
      <xdr:nvSpPr>
        <xdr:cNvPr id="448" name="将来負担の状況平均値テキスト">
          <a:extLst>
            <a:ext uri="{FF2B5EF4-FFF2-40B4-BE49-F238E27FC236}">
              <a16:creationId xmlns:a16="http://schemas.microsoft.com/office/drawing/2014/main" id="{C82FBE6D-00E3-421D-893A-B9A600E90C31}"/>
            </a:ext>
          </a:extLst>
        </xdr:cNvPr>
        <xdr:cNvSpPr txBox="1"/>
      </xdr:nvSpPr>
      <xdr:spPr>
        <a:xfrm>
          <a:off x="17106900" y="2353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152682</xdr:rowOff>
    </xdr:from>
    <xdr:to>
      <xdr:col>81</xdr:col>
      <xdr:colOff>95250</xdr:colOff>
      <xdr:row>14</xdr:row>
      <xdr:rowOff>82832</xdr:rowOff>
    </xdr:to>
    <xdr:sp macro="" textlink="">
      <xdr:nvSpPr>
        <xdr:cNvPr id="449" name="フローチャート: 判断 448">
          <a:extLst>
            <a:ext uri="{FF2B5EF4-FFF2-40B4-BE49-F238E27FC236}">
              <a16:creationId xmlns:a16="http://schemas.microsoft.com/office/drawing/2014/main" id="{D8BC81A3-852B-405A-AB5E-11A47454542B}"/>
            </a:ext>
          </a:extLst>
        </xdr:cNvPr>
        <xdr:cNvSpPr/>
      </xdr:nvSpPr>
      <xdr:spPr>
        <a:xfrm>
          <a:off x="16967200" y="238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69709</xdr:rowOff>
    </xdr:from>
    <xdr:to>
      <xdr:col>77</xdr:col>
      <xdr:colOff>95250</xdr:colOff>
      <xdr:row>14</xdr:row>
      <xdr:rowOff>171309</xdr:rowOff>
    </xdr:to>
    <xdr:sp macro="" textlink="">
      <xdr:nvSpPr>
        <xdr:cNvPr id="450" name="フローチャート: 判断 449">
          <a:extLst>
            <a:ext uri="{FF2B5EF4-FFF2-40B4-BE49-F238E27FC236}">
              <a16:creationId xmlns:a16="http://schemas.microsoft.com/office/drawing/2014/main" id="{2F4889B1-9298-4DCA-9D40-E726965A7E59}"/>
            </a:ext>
          </a:extLst>
        </xdr:cNvPr>
        <xdr:cNvSpPr/>
      </xdr:nvSpPr>
      <xdr:spPr>
        <a:xfrm>
          <a:off x="16129000" y="2470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10036</xdr:rowOff>
    </xdr:from>
    <xdr:ext cx="736600" cy="259045"/>
    <xdr:sp macro="" textlink="">
      <xdr:nvSpPr>
        <xdr:cNvPr id="451" name="テキスト ボックス 450">
          <a:extLst>
            <a:ext uri="{FF2B5EF4-FFF2-40B4-BE49-F238E27FC236}">
              <a16:creationId xmlns:a16="http://schemas.microsoft.com/office/drawing/2014/main" id="{21021AC2-27B1-4076-ACA1-055BE79723EB}"/>
            </a:ext>
          </a:extLst>
        </xdr:cNvPr>
        <xdr:cNvSpPr txBox="1"/>
      </xdr:nvSpPr>
      <xdr:spPr>
        <a:xfrm>
          <a:off x="15798800" y="22388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84596</xdr:rowOff>
    </xdr:from>
    <xdr:to>
      <xdr:col>73</xdr:col>
      <xdr:colOff>44450</xdr:colOff>
      <xdr:row>16</xdr:row>
      <xdr:rowOff>14746</xdr:rowOff>
    </xdr:to>
    <xdr:sp macro="" textlink="">
      <xdr:nvSpPr>
        <xdr:cNvPr id="452" name="フローチャート: 判断 451">
          <a:extLst>
            <a:ext uri="{FF2B5EF4-FFF2-40B4-BE49-F238E27FC236}">
              <a16:creationId xmlns:a16="http://schemas.microsoft.com/office/drawing/2014/main" id="{33A22B43-B470-461A-BD5A-E3E26AC17BEC}"/>
            </a:ext>
          </a:extLst>
        </xdr:cNvPr>
        <xdr:cNvSpPr/>
      </xdr:nvSpPr>
      <xdr:spPr>
        <a:xfrm>
          <a:off x="15240000" y="265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170973</xdr:rowOff>
    </xdr:from>
    <xdr:ext cx="762000" cy="259045"/>
    <xdr:sp macro="" textlink="">
      <xdr:nvSpPr>
        <xdr:cNvPr id="453" name="テキスト ボックス 452">
          <a:extLst>
            <a:ext uri="{FF2B5EF4-FFF2-40B4-BE49-F238E27FC236}">
              <a16:creationId xmlns:a16="http://schemas.microsoft.com/office/drawing/2014/main" id="{83CD494D-A87D-4573-B39C-6E634ACB83F0}"/>
            </a:ext>
          </a:extLst>
        </xdr:cNvPr>
        <xdr:cNvSpPr txBox="1"/>
      </xdr:nvSpPr>
      <xdr:spPr>
        <a:xfrm>
          <a:off x="14909800" y="2742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89958</xdr:rowOff>
    </xdr:from>
    <xdr:to>
      <xdr:col>68</xdr:col>
      <xdr:colOff>203200</xdr:colOff>
      <xdr:row>16</xdr:row>
      <xdr:rowOff>20108</xdr:rowOff>
    </xdr:to>
    <xdr:sp macro="" textlink="">
      <xdr:nvSpPr>
        <xdr:cNvPr id="454" name="フローチャート: 判断 453">
          <a:extLst>
            <a:ext uri="{FF2B5EF4-FFF2-40B4-BE49-F238E27FC236}">
              <a16:creationId xmlns:a16="http://schemas.microsoft.com/office/drawing/2014/main" id="{1875AF3F-1D8B-4954-8A74-AAD0993E82F9}"/>
            </a:ext>
          </a:extLst>
        </xdr:cNvPr>
        <xdr:cNvSpPr/>
      </xdr:nvSpPr>
      <xdr:spPr>
        <a:xfrm>
          <a:off x="14351000" y="266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4885</xdr:rowOff>
    </xdr:from>
    <xdr:ext cx="762000" cy="259045"/>
    <xdr:sp macro="" textlink="">
      <xdr:nvSpPr>
        <xdr:cNvPr id="455" name="テキスト ボックス 454">
          <a:extLst>
            <a:ext uri="{FF2B5EF4-FFF2-40B4-BE49-F238E27FC236}">
              <a16:creationId xmlns:a16="http://schemas.microsoft.com/office/drawing/2014/main" id="{F75E15C9-D820-4EA6-8AC7-5B463556B213}"/>
            </a:ext>
          </a:extLst>
        </xdr:cNvPr>
        <xdr:cNvSpPr txBox="1"/>
      </xdr:nvSpPr>
      <xdr:spPr>
        <a:xfrm>
          <a:off x="14020800" y="2748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87277</xdr:rowOff>
    </xdr:from>
    <xdr:to>
      <xdr:col>64</xdr:col>
      <xdr:colOff>152400</xdr:colOff>
      <xdr:row>16</xdr:row>
      <xdr:rowOff>17427</xdr:rowOff>
    </xdr:to>
    <xdr:sp macro="" textlink="">
      <xdr:nvSpPr>
        <xdr:cNvPr id="456" name="フローチャート: 判断 455">
          <a:extLst>
            <a:ext uri="{FF2B5EF4-FFF2-40B4-BE49-F238E27FC236}">
              <a16:creationId xmlns:a16="http://schemas.microsoft.com/office/drawing/2014/main" id="{D9C347CF-9F37-4844-97DB-B5059E5145A4}"/>
            </a:ext>
          </a:extLst>
        </xdr:cNvPr>
        <xdr:cNvSpPr/>
      </xdr:nvSpPr>
      <xdr:spPr>
        <a:xfrm>
          <a:off x="13462000" y="2659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27604</xdr:rowOff>
    </xdr:from>
    <xdr:ext cx="762000" cy="259045"/>
    <xdr:sp macro="" textlink="">
      <xdr:nvSpPr>
        <xdr:cNvPr id="457" name="テキスト ボックス 456">
          <a:extLst>
            <a:ext uri="{FF2B5EF4-FFF2-40B4-BE49-F238E27FC236}">
              <a16:creationId xmlns:a16="http://schemas.microsoft.com/office/drawing/2014/main" id="{34854F4B-7181-41D9-BDDE-67CB8B6306AA}"/>
            </a:ext>
          </a:extLst>
        </xdr:cNvPr>
        <xdr:cNvSpPr txBox="1"/>
      </xdr:nvSpPr>
      <xdr:spPr>
        <a:xfrm>
          <a:off x="13131800" y="2427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4F4E6635-C021-42BD-B0BA-7BF55FECB7EA}"/>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9E09BC28-E9D7-466D-828D-4FE47408E3B9}"/>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96943989-D43A-4532-A8C9-3411EA5C2D7B}"/>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CC9AC800-24BD-445F-A25E-63B6969BF818}"/>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F645C0CB-BE51-43C0-9EC4-59F4786E2E75}"/>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95038</xdr:rowOff>
    </xdr:from>
    <xdr:to>
      <xdr:col>73</xdr:col>
      <xdr:colOff>44450</xdr:colOff>
      <xdr:row>14</xdr:row>
      <xdr:rowOff>25188</xdr:rowOff>
    </xdr:to>
    <xdr:sp macro="" textlink="">
      <xdr:nvSpPr>
        <xdr:cNvPr id="463" name="楕円 462">
          <a:extLst>
            <a:ext uri="{FF2B5EF4-FFF2-40B4-BE49-F238E27FC236}">
              <a16:creationId xmlns:a16="http://schemas.microsoft.com/office/drawing/2014/main" id="{40D4DEB4-B0E2-4FC3-91E3-56AAEDA7470E}"/>
            </a:ext>
          </a:extLst>
        </xdr:cNvPr>
        <xdr:cNvSpPr/>
      </xdr:nvSpPr>
      <xdr:spPr>
        <a:xfrm>
          <a:off x="15240000" y="2323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35365</xdr:rowOff>
    </xdr:from>
    <xdr:ext cx="762000" cy="259045"/>
    <xdr:sp macro="" textlink="">
      <xdr:nvSpPr>
        <xdr:cNvPr id="464" name="テキスト ボックス 463">
          <a:extLst>
            <a:ext uri="{FF2B5EF4-FFF2-40B4-BE49-F238E27FC236}">
              <a16:creationId xmlns:a16="http://schemas.microsoft.com/office/drawing/2014/main" id="{F05F4271-C56D-45B9-8812-02FD16F0C134}"/>
            </a:ext>
          </a:extLst>
        </xdr:cNvPr>
        <xdr:cNvSpPr txBox="1"/>
      </xdr:nvSpPr>
      <xdr:spPr>
        <a:xfrm>
          <a:off x="14909800" y="2092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117828</xdr:rowOff>
    </xdr:from>
    <xdr:to>
      <xdr:col>68</xdr:col>
      <xdr:colOff>203200</xdr:colOff>
      <xdr:row>14</xdr:row>
      <xdr:rowOff>47978</xdr:rowOff>
    </xdr:to>
    <xdr:sp macro="" textlink="">
      <xdr:nvSpPr>
        <xdr:cNvPr id="465" name="楕円 464">
          <a:extLst>
            <a:ext uri="{FF2B5EF4-FFF2-40B4-BE49-F238E27FC236}">
              <a16:creationId xmlns:a16="http://schemas.microsoft.com/office/drawing/2014/main" id="{EE9E385F-103F-4EC3-92DF-CF7BED9F4D13}"/>
            </a:ext>
          </a:extLst>
        </xdr:cNvPr>
        <xdr:cNvSpPr/>
      </xdr:nvSpPr>
      <xdr:spPr>
        <a:xfrm>
          <a:off x="14351000" y="2346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58155</xdr:rowOff>
    </xdr:from>
    <xdr:ext cx="762000" cy="259045"/>
    <xdr:sp macro="" textlink="">
      <xdr:nvSpPr>
        <xdr:cNvPr id="466" name="テキスト ボックス 465">
          <a:extLst>
            <a:ext uri="{FF2B5EF4-FFF2-40B4-BE49-F238E27FC236}">
              <a16:creationId xmlns:a16="http://schemas.microsoft.com/office/drawing/2014/main" id="{125FAB63-11DA-4C31-9AF3-9755617B92D3}"/>
            </a:ext>
          </a:extLst>
        </xdr:cNvPr>
        <xdr:cNvSpPr txBox="1"/>
      </xdr:nvSpPr>
      <xdr:spPr>
        <a:xfrm>
          <a:off x="14020800" y="2115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BE947E5C-6268-4D03-A446-126A25CB3F95}"/>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CEFACA95-978E-4BCE-A26B-A91DE0E5EFBA}"/>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39EF346C-8B2D-418D-BAE4-4BA0BC9A524B}"/>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BB13A398-E503-4908-ADE0-DED96651C398}"/>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鹿児島県薩摩川内市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5ACBC1D-2AFD-47DF-A7DC-4B6EC777CDB8}"/>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F05E976D-E28D-463C-86E8-1E6627824045}"/>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F01B59D9-6BF3-4BD9-BAF3-E1B066B27918}"/>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99588B18-029B-4158-B5D1-3D29B7D39A66}"/>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5A9C03FF-80E4-44D5-B556-4D4BAF32086E}"/>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CC424C4B-FE00-43FD-BD16-3F48D5D4740C}"/>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EE7BA4F7-07C4-4D04-95C1-36263B455C5B}"/>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92,248
91,727
682.92
61,284,112
57,530,609
3,308,622
28,672,785
35,433,961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44606B95-87E7-41E7-9EBA-5F760A21B729}"/>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C1C33525-7763-4B7A-999A-66DF21DC57D9}"/>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946F4D03-626E-4C3C-AC53-E94E10F768A6}"/>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339AC59F-30A0-43EB-9D7F-539AC3E46BEE}"/>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49412170-C42E-4458-B66C-AC031F03AC34}"/>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6AF09A6F-E0D7-4537-B11B-F56C954877A6}"/>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A05179FA-39AB-419F-B5A8-DAA4A163DB02}"/>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6B5AF2D5-5E79-4DD6-B456-48925930B11B}"/>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384F642F-1156-4083-BF7C-4C79FDB4CF61}"/>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490DD48-7305-4056-A4C1-9A42BC0A9756}"/>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C171CA3D-DF82-45A4-84FD-590488D7D62C}"/>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5A27815B-E583-4A2F-820F-9C1594572C6F}"/>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9EF28E49-0E16-44A6-8FC2-2B95C3E78AF8}"/>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35F09EC0-676E-4CAC-9BE5-8808A5604A6B}"/>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E8A6D42E-A769-4A0C-BC13-BB42D34C11DF}"/>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FE66E580-E834-49CE-B32B-4C3044DABFAE}"/>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42D42676-0BEB-4697-9FBB-54F458F25BAC}"/>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CE9B3EAF-0857-4D93-B133-AE5612CE2E81}"/>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4CB7E1AB-A9C2-4D8F-AA73-5F753F08A433}"/>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EDE364E5-9634-4392-A745-9ABA9CA8CB73}"/>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731FA594-40EB-4110-9237-B0F909DDFC92}"/>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49D2BED7-FE50-4F4B-B27A-8E292CDECD5C}"/>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B2B8C0F1-6284-41B4-B510-2D75D054C4C8}"/>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EB18854C-CC58-4BD4-8B12-343195ADCEE9}"/>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F882FD5C-C538-4E62-8E14-5DAAE5A545FC}"/>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19DF9B74-B21E-4296-8435-84DBEDD7CFA1}"/>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7D90E215-79E9-4546-B0B4-6C3575434E88}"/>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88849F69-AEBA-4353-B0B6-731006DB4631}"/>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E93F3BEA-23DA-4FD3-84E5-88AF396FF2AC}"/>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2EC498A9-5519-454C-97D2-B30BF64EC594}"/>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152C9538-2B65-49AD-9772-078D6270DB5C}"/>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368CDFC4-5FF0-4F3D-8375-2DD025A90A42}"/>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「定員適正化方針」に基づき職員数の適正管理に努めてきたが、前年度比</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ポイント増加しており、依然として類似団体内平均値を</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　今後においても新たに策定した「定員管理計画」に基づき、更なる人件費の削減に取り組んでいく。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A734395A-2DF9-4FCE-BB4E-7FD70DE1895A}"/>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35BB95D1-14D7-43EC-BCB1-DC9F9E6F2ADB}"/>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D5843E32-ED65-46AC-A2D6-8329C1017FC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EAD9D143-D298-4D3F-8943-E30D26612795}"/>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DA1525EA-2795-4C23-9308-98618D13E1B4}"/>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C22388EC-9F4B-4F9B-8C4F-3CE1B9E1EA2B}"/>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30136B8A-8C9C-4533-A98A-725B404530C5}"/>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C656643-A9F5-4700-9624-509A6A58F143}"/>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63573701-CC22-4265-8177-C790A6D8936C}"/>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EF20DCF1-38FF-4C58-AB92-528135325479}"/>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9E9F97C3-F48C-445C-A73F-C28CC1BE2E9E}"/>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60FB4728-AB9C-4939-B123-C101E2C29211}"/>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7B06253D-9C47-4E16-BFAD-44DE30D9F002}"/>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66ECFD59-9BD6-4AE3-8BC1-E2B3C4932F26}"/>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D6562DBD-539B-4F0E-9F74-FF6D611283D5}"/>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F09D2ED0-8792-40ED-82C7-D6A0AC9598D4}"/>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123190</xdr:rowOff>
    </xdr:from>
    <xdr:to>
      <xdr:col>24</xdr:col>
      <xdr:colOff>25400</xdr:colOff>
      <xdr:row>41</xdr:row>
      <xdr:rowOff>153670</xdr:rowOff>
    </xdr:to>
    <xdr:cxnSp macro="">
      <xdr:nvCxnSpPr>
        <xdr:cNvPr id="61" name="直線コネクタ 60">
          <a:extLst>
            <a:ext uri="{FF2B5EF4-FFF2-40B4-BE49-F238E27FC236}">
              <a16:creationId xmlns:a16="http://schemas.microsoft.com/office/drawing/2014/main" id="{2FC1AC16-351A-41C4-B91A-45AE33DBEA4D}"/>
            </a:ext>
          </a:extLst>
        </xdr:cNvPr>
        <xdr:cNvCxnSpPr/>
      </xdr:nvCxnSpPr>
      <xdr:spPr>
        <a:xfrm flipV="1">
          <a:off x="4826000" y="578104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125747</xdr:rowOff>
    </xdr:from>
    <xdr:ext cx="762000" cy="259045"/>
    <xdr:sp macro="" textlink="">
      <xdr:nvSpPr>
        <xdr:cNvPr id="62" name="人件費最小値テキスト">
          <a:extLst>
            <a:ext uri="{FF2B5EF4-FFF2-40B4-BE49-F238E27FC236}">
              <a16:creationId xmlns:a16="http://schemas.microsoft.com/office/drawing/2014/main" id="{3B84C8C3-9B4F-4B62-A6AA-F3CDE256AAF7}"/>
            </a:ext>
          </a:extLst>
        </xdr:cNvPr>
        <xdr:cNvSpPr txBox="1"/>
      </xdr:nvSpPr>
      <xdr:spPr>
        <a:xfrm>
          <a:off x="4914900" y="715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153670</xdr:rowOff>
    </xdr:from>
    <xdr:to>
      <xdr:col>24</xdr:col>
      <xdr:colOff>114300</xdr:colOff>
      <xdr:row>41</xdr:row>
      <xdr:rowOff>153670</xdr:rowOff>
    </xdr:to>
    <xdr:cxnSp macro="">
      <xdr:nvCxnSpPr>
        <xdr:cNvPr id="63" name="直線コネクタ 62">
          <a:extLst>
            <a:ext uri="{FF2B5EF4-FFF2-40B4-BE49-F238E27FC236}">
              <a16:creationId xmlns:a16="http://schemas.microsoft.com/office/drawing/2014/main" id="{5F276728-49DA-4944-AA1C-FF051F01E7B6}"/>
            </a:ext>
          </a:extLst>
        </xdr:cNvPr>
        <xdr:cNvCxnSpPr/>
      </xdr:nvCxnSpPr>
      <xdr:spPr>
        <a:xfrm>
          <a:off x="4737100" y="718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38117</xdr:rowOff>
    </xdr:from>
    <xdr:ext cx="762000" cy="259045"/>
    <xdr:sp macro="" textlink="">
      <xdr:nvSpPr>
        <xdr:cNvPr id="64" name="人件費最大値テキスト">
          <a:extLst>
            <a:ext uri="{FF2B5EF4-FFF2-40B4-BE49-F238E27FC236}">
              <a16:creationId xmlns:a16="http://schemas.microsoft.com/office/drawing/2014/main" id="{9F80B5D0-67D7-482F-8CD8-C31DAE68C3E6}"/>
            </a:ext>
          </a:extLst>
        </xdr:cNvPr>
        <xdr:cNvSpPr txBox="1"/>
      </xdr:nvSpPr>
      <xdr:spPr>
        <a:xfrm>
          <a:off x="4914900" y="5524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123190</xdr:rowOff>
    </xdr:from>
    <xdr:to>
      <xdr:col>24</xdr:col>
      <xdr:colOff>114300</xdr:colOff>
      <xdr:row>33</xdr:row>
      <xdr:rowOff>123190</xdr:rowOff>
    </xdr:to>
    <xdr:cxnSp macro="">
      <xdr:nvCxnSpPr>
        <xdr:cNvPr id="65" name="直線コネクタ 64">
          <a:extLst>
            <a:ext uri="{FF2B5EF4-FFF2-40B4-BE49-F238E27FC236}">
              <a16:creationId xmlns:a16="http://schemas.microsoft.com/office/drawing/2014/main" id="{9A415922-EF1B-4F82-9183-6B69D5303C80}"/>
            </a:ext>
          </a:extLst>
        </xdr:cNvPr>
        <xdr:cNvCxnSpPr/>
      </xdr:nvCxnSpPr>
      <xdr:spPr>
        <a:xfrm>
          <a:off x="4737100" y="5781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92710</xdr:rowOff>
    </xdr:from>
    <xdr:to>
      <xdr:col>24</xdr:col>
      <xdr:colOff>25400</xdr:colOff>
      <xdr:row>38</xdr:row>
      <xdr:rowOff>20320</xdr:rowOff>
    </xdr:to>
    <xdr:cxnSp macro="">
      <xdr:nvCxnSpPr>
        <xdr:cNvPr id="66" name="直線コネクタ 65">
          <a:extLst>
            <a:ext uri="{FF2B5EF4-FFF2-40B4-BE49-F238E27FC236}">
              <a16:creationId xmlns:a16="http://schemas.microsoft.com/office/drawing/2014/main" id="{A1FF8332-3C5B-430C-B810-77C05A33F438}"/>
            </a:ext>
          </a:extLst>
        </xdr:cNvPr>
        <xdr:cNvCxnSpPr/>
      </xdr:nvCxnSpPr>
      <xdr:spPr>
        <a:xfrm>
          <a:off x="3987800" y="643636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138447</xdr:rowOff>
    </xdr:from>
    <xdr:ext cx="762000" cy="259045"/>
    <xdr:sp macro="" textlink="">
      <xdr:nvSpPr>
        <xdr:cNvPr id="67" name="人件費平均値テキスト">
          <a:extLst>
            <a:ext uri="{FF2B5EF4-FFF2-40B4-BE49-F238E27FC236}">
              <a16:creationId xmlns:a16="http://schemas.microsoft.com/office/drawing/2014/main" id="{7B012F1E-8303-4E12-AF19-8C9BC9806831}"/>
            </a:ext>
          </a:extLst>
        </xdr:cNvPr>
        <xdr:cNvSpPr txBox="1"/>
      </xdr:nvSpPr>
      <xdr:spPr>
        <a:xfrm>
          <a:off x="4914900" y="6139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68" name="フローチャート: 判断 67">
          <a:extLst>
            <a:ext uri="{FF2B5EF4-FFF2-40B4-BE49-F238E27FC236}">
              <a16:creationId xmlns:a16="http://schemas.microsoft.com/office/drawing/2014/main" id="{69FFDC44-8CF4-4149-B875-1D6DE2E27D24}"/>
            </a:ext>
          </a:extLst>
        </xdr:cNvPr>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92710</xdr:rowOff>
    </xdr:from>
    <xdr:to>
      <xdr:col>19</xdr:col>
      <xdr:colOff>187325</xdr:colOff>
      <xdr:row>38</xdr:row>
      <xdr:rowOff>111760</xdr:rowOff>
    </xdr:to>
    <xdr:cxnSp macro="">
      <xdr:nvCxnSpPr>
        <xdr:cNvPr id="69" name="直線コネクタ 68">
          <a:extLst>
            <a:ext uri="{FF2B5EF4-FFF2-40B4-BE49-F238E27FC236}">
              <a16:creationId xmlns:a16="http://schemas.microsoft.com/office/drawing/2014/main" id="{7A94DE38-9798-4ADE-A523-004EE05BE088}"/>
            </a:ext>
          </a:extLst>
        </xdr:cNvPr>
        <xdr:cNvCxnSpPr/>
      </xdr:nvCxnSpPr>
      <xdr:spPr>
        <a:xfrm flipV="1">
          <a:off x="3098800" y="643636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a:extLst>
            <a:ext uri="{FF2B5EF4-FFF2-40B4-BE49-F238E27FC236}">
              <a16:creationId xmlns:a16="http://schemas.microsoft.com/office/drawing/2014/main" id="{EE5F4F1B-654D-49FF-92CC-767680591CC2}"/>
            </a:ext>
          </a:extLst>
        </xdr:cNvPr>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16527</xdr:rowOff>
    </xdr:from>
    <xdr:ext cx="736600" cy="259045"/>
    <xdr:sp macro="" textlink="">
      <xdr:nvSpPr>
        <xdr:cNvPr id="71" name="テキスト ボックス 70">
          <a:extLst>
            <a:ext uri="{FF2B5EF4-FFF2-40B4-BE49-F238E27FC236}">
              <a16:creationId xmlns:a16="http://schemas.microsoft.com/office/drawing/2014/main" id="{71987E78-AC1C-48BB-B026-B619B65BADE7}"/>
            </a:ext>
          </a:extLst>
        </xdr:cNvPr>
        <xdr:cNvSpPr txBox="1"/>
      </xdr:nvSpPr>
      <xdr:spPr>
        <a:xfrm>
          <a:off x="3606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111760</xdr:rowOff>
    </xdr:from>
    <xdr:to>
      <xdr:col>15</xdr:col>
      <xdr:colOff>98425</xdr:colOff>
      <xdr:row>38</xdr:row>
      <xdr:rowOff>111760</xdr:rowOff>
    </xdr:to>
    <xdr:cxnSp macro="">
      <xdr:nvCxnSpPr>
        <xdr:cNvPr id="72" name="直線コネクタ 71">
          <a:extLst>
            <a:ext uri="{FF2B5EF4-FFF2-40B4-BE49-F238E27FC236}">
              <a16:creationId xmlns:a16="http://schemas.microsoft.com/office/drawing/2014/main" id="{A453427B-B744-466E-B703-A7A86B2D7DF6}"/>
            </a:ext>
          </a:extLst>
        </xdr:cNvPr>
        <xdr:cNvCxnSpPr/>
      </xdr:nvCxnSpPr>
      <xdr:spPr>
        <a:xfrm>
          <a:off x="2209800" y="66268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34290</xdr:rowOff>
    </xdr:from>
    <xdr:to>
      <xdr:col>15</xdr:col>
      <xdr:colOff>149225</xdr:colOff>
      <xdr:row>37</xdr:row>
      <xdr:rowOff>135890</xdr:rowOff>
    </xdr:to>
    <xdr:sp macro="" textlink="">
      <xdr:nvSpPr>
        <xdr:cNvPr id="73" name="フローチャート: 判断 72">
          <a:extLst>
            <a:ext uri="{FF2B5EF4-FFF2-40B4-BE49-F238E27FC236}">
              <a16:creationId xmlns:a16="http://schemas.microsoft.com/office/drawing/2014/main" id="{F7A8AB95-2DA5-4D8A-AEB1-9D0B8CF258B5}"/>
            </a:ext>
          </a:extLst>
        </xdr:cNvPr>
        <xdr:cNvSpPr/>
      </xdr:nvSpPr>
      <xdr:spPr>
        <a:xfrm>
          <a:off x="30480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146067</xdr:rowOff>
    </xdr:from>
    <xdr:ext cx="762000" cy="259045"/>
    <xdr:sp macro="" textlink="">
      <xdr:nvSpPr>
        <xdr:cNvPr id="74" name="テキスト ボックス 73">
          <a:extLst>
            <a:ext uri="{FF2B5EF4-FFF2-40B4-BE49-F238E27FC236}">
              <a16:creationId xmlns:a16="http://schemas.microsoft.com/office/drawing/2014/main" id="{DAEFDDEF-8B08-458A-A449-9AE66EEC0AD6}"/>
            </a:ext>
          </a:extLst>
        </xdr:cNvPr>
        <xdr:cNvSpPr txBox="1"/>
      </xdr:nvSpPr>
      <xdr:spPr>
        <a:xfrm>
          <a:off x="2717800" y="614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73660</xdr:rowOff>
    </xdr:from>
    <xdr:to>
      <xdr:col>11</xdr:col>
      <xdr:colOff>9525</xdr:colOff>
      <xdr:row>38</xdr:row>
      <xdr:rowOff>111760</xdr:rowOff>
    </xdr:to>
    <xdr:cxnSp macro="">
      <xdr:nvCxnSpPr>
        <xdr:cNvPr id="75" name="直線コネクタ 74">
          <a:extLst>
            <a:ext uri="{FF2B5EF4-FFF2-40B4-BE49-F238E27FC236}">
              <a16:creationId xmlns:a16="http://schemas.microsoft.com/office/drawing/2014/main" id="{BAAF7E93-42B9-454A-88F5-3097533FF6EB}"/>
            </a:ext>
          </a:extLst>
        </xdr:cNvPr>
        <xdr:cNvCxnSpPr/>
      </xdr:nvCxnSpPr>
      <xdr:spPr>
        <a:xfrm>
          <a:off x="1320800" y="65887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15240</xdr:rowOff>
    </xdr:from>
    <xdr:to>
      <xdr:col>11</xdr:col>
      <xdr:colOff>60325</xdr:colOff>
      <xdr:row>36</xdr:row>
      <xdr:rowOff>116840</xdr:rowOff>
    </xdr:to>
    <xdr:sp macro="" textlink="">
      <xdr:nvSpPr>
        <xdr:cNvPr id="76" name="フローチャート: 判断 75">
          <a:extLst>
            <a:ext uri="{FF2B5EF4-FFF2-40B4-BE49-F238E27FC236}">
              <a16:creationId xmlns:a16="http://schemas.microsoft.com/office/drawing/2014/main" id="{9AC08C8E-184C-4D47-9048-AF8FD47C774C}"/>
            </a:ext>
          </a:extLst>
        </xdr:cNvPr>
        <xdr:cNvSpPr/>
      </xdr:nvSpPr>
      <xdr:spPr>
        <a:xfrm>
          <a:off x="2159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127017</xdr:rowOff>
    </xdr:from>
    <xdr:ext cx="762000" cy="259045"/>
    <xdr:sp macro="" textlink="">
      <xdr:nvSpPr>
        <xdr:cNvPr id="77" name="テキスト ボックス 76">
          <a:extLst>
            <a:ext uri="{FF2B5EF4-FFF2-40B4-BE49-F238E27FC236}">
              <a16:creationId xmlns:a16="http://schemas.microsoft.com/office/drawing/2014/main" id="{E38A84B8-EC3C-448C-BE37-3C9997CDFB70}"/>
            </a:ext>
          </a:extLst>
        </xdr:cNvPr>
        <xdr:cNvSpPr txBox="1"/>
      </xdr:nvSpPr>
      <xdr:spPr>
        <a:xfrm>
          <a:off x="1828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xdr:rowOff>
    </xdr:from>
    <xdr:to>
      <xdr:col>6</xdr:col>
      <xdr:colOff>171450</xdr:colOff>
      <xdr:row>36</xdr:row>
      <xdr:rowOff>116840</xdr:rowOff>
    </xdr:to>
    <xdr:sp macro="" textlink="">
      <xdr:nvSpPr>
        <xdr:cNvPr id="78" name="フローチャート: 判断 77">
          <a:extLst>
            <a:ext uri="{FF2B5EF4-FFF2-40B4-BE49-F238E27FC236}">
              <a16:creationId xmlns:a16="http://schemas.microsoft.com/office/drawing/2014/main" id="{8153D354-2380-41AF-A114-AFCF3F0A507C}"/>
            </a:ext>
          </a:extLst>
        </xdr:cNvPr>
        <xdr:cNvSpPr/>
      </xdr:nvSpPr>
      <xdr:spPr>
        <a:xfrm>
          <a:off x="1270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127017</xdr:rowOff>
    </xdr:from>
    <xdr:ext cx="762000" cy="259045"/>
    <xdr:sp macro="" textlink="">
      <xdr:nvSpPr>
        <xdr:cNvPr id="79" name="テキスト ボックス 78">
          <a:extLst>
            <a:ext uri="{FF2B5EF4-FFF2-40B4-BE49-F238E27FC236}">
              <a16:creationId xmlns:a16="http://schemas.microsoft.com/office/drawing/2014/main" id="{F4839F74-7F6E-4458-9852-3622124B9FC5}"/>
            </a:ext>
          </a:extLst>
        </xdr:cNvPr>
        <xdr:cNvSpPr txBox="1"/>
      </xdr:nvSpPr>
      <xdr:spPr>
        <a:xfrm>
          <a:off x="939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E9E57606-0BF8-4BE0-8BDF-88C02B85EE74}"/>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1FF657F2-C868-40BF-9568-683F536961AD}"/>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7A96713A-4ECD-444A-ABB6-A4CD09A2AA48}"/>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55B93A0D-607D-4A41-A466-83EC9BF69656}"/>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43587CD3-C321-4649-BCA6-97A1937841B5}"/>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140970</xdr:rowOff>
    </xdr:from>
    <xdr:to>
      <xdr:col>24</xdr:col>
      <xdr:colOff>76200</xdr:colOff>
      <xdr:row>38</xdr:row>
      <xdr:rowOff>71120</xdr:rowOff>
    </xdr:to>
    <xdr:sp macro="" textlink="">
      <xdr:nvSpPr>
        <xdr:cNvPr id="85" name="楕円 84">
          <a:extLst>
            <a:ext uri="{FF2B5EF4-FFF2-40B4-BE49-F238E27FC236}">
              <a16:creationId xmlns:a16="http://schemas.microsoft.com/office/drawing/2014/main" id="{3BFF0CB6-6FFE-4AE5-97FE-82CF293541A5}"/>
            </a:ext>
          </a:extLst>
        </xdr:cNvPr>
        <xdr:cNvSpPr/>
      </xdr:nvSpPr>
      <xdr:spPr>
        <a:xfrm>
          <a:off x="4775200" y="648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113047</xdr:rowOff>
    </xdr:from>
    <xdr:ext cx="762000" cy="259045"/>
    <xdr:sp macro="" textlink="">
      <xdr:nvSpPr>
        <xdr:cNvPr id="86" name="人件費該当値テキスト">
          <a:extLst>
            <a:ext uri="{FF2B5EF4-FFF2-40B4-BE49-F238E27FC236}">
              <a16:creationId xmlns:a16="http://schemas.microsoft.com/office/drawing/2014/main" id="{57A5B0F4-26E6-468E-A520-72CF320A524B}"/>
            </a:ext>
          </a:extLst>
        </xdr:cNvPr>
        <xdr:cNvSpPr txBox="1"/>
      </xdr:nvSpPr>
      <xdr:spPr>
        <a:xfrm>
          <a:off x="491490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41910</xdr:rowOff>
    </xdr:from>
    <xdr:to>
      <xdr:col>20</xdr:col>
      <xdr:colOff>38100</xdr:colOff>
      <xdr:row>37</xdr:row>
      <xdr:rowOff>143510</xdr:rowOff>
    </xdr:to>
    <xdr:sp macro="" textlink="">
      <xdr:nvSpPr>
        <xdr:cNvPr id="87" name="楕円 86">
          <a:extLst>
            <a:ext uri="{FF2B5EF4-FFF2-40B4-BE49-F238E27FC236}">
              <a16:creationId xmlns:a16="http://schemas.microsoft.com/office/drawing/2014/main" id="{C5A67B0B-5756-452B-B965-393C59D108D5}"/>
            </a:ext>
          </a:extLst>
        </xdr:cNvPr>
        <xdr:cNvSpPr/>
      </xdr:nvSpPr>
      <xdr:spPr>
        <a:xfrm>
          <a:off x="3937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128287</xdr:rowOff>
    </xdr:from>
    <xdr:ext cx="736600" cy="259045"/>
    <xdr:sp macro="" textlink="">
      <xdr:nvSpPr>
        <xdr:cNvPr id="88" name="テキスト ボックス 87">
          <a:extLst>
            <a:ext uri="{FF2B5EF4-FFF2-40B4-BE49-F238E27FC236}">
              <a16:creationId xmlns:a16="http://schemas.microsoft.com/office/drawing/2014/main" id="{E7952CFE-5E69-41A0-9E4B-37C0ECF848AF}"/>
            </a:ext>
          </a:extLst>
        </xdr:cNvPr>
        <xdr:cNvSpPr txBox="1"/>
      </xdr:nvSpPr>
      <xdr:spPr>
        <a:xfrm>
          <a:off x="3606800" y="647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60960</xdr:rowOff>
    </xdr:from>
    <xdr:to>
      <xdr:col>15</xdr:col>
      <xdr:colOff>149225</xdr:colOff>
      <xdr:row>38</xdr:row>
      <xdr:rowOff>162560</xdr:rowOff>
    </xdr:to>
    <xdr:sp macro="" textlink="">
      <xdr:nvSpPr>
        <xdr:cNvPr id="89" name="楕円 88">
          <a:extLst>
            <a:ext uri="{FF2B5EF4-FFF2-40B4-BE49-F238E27FC236}">
              <a16:creationId xmlns:a16="http://schemas.microsoft.com/office/drawing/2014/main" id="{4D01B118-DD70-404F-A0A4-23AE738A065D}"/>
            </a:ext>
          </a:extLst>
        </xdr:cNvPr>
        <xdr:cNvSpPr/>
      </xdr:nvSpPr>
      <xdr:spPr>
        <a:xfrm>
          <a:off x="3048000" y="657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147337</xdr:rowOff>
    </xdr:from>
    <xdr:ext cx="762000" cy="259045"/>
    <xdr:sp macro="" textlink="">
      <xdr:nvSpPr>
        <xdr:cNvPr id="90" name="テキスト ボックス 89">
          <a:extLst>
            <a:ext uri="{FF2B5EF4-FFF2-40B4-BE49-F238E27FC236}">
              <a16:creationId xmlns:a16="http://schemas.microsoft.com/office/drawing/2014/main" id="{EBCE5075-F54D-48B3-9B89-0E474D570200}"/>
            </a:ext>
          </a:extLst>
        </xdr:cNvPr>
        <xdr:cNvSpPr txBox="1"/>
      </xdr:nvSpPr>
      <xdr:spPr>
        <a:xfrm>
          <a:off x="2717800" y="666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60960</xdr:rowOff>
    </xdr:from>
    <xdr:to>
      <xdr:col>11</xdr:col>
      <xdr:colOff>60325</xdr:colOff>
      <xdr:row>38</xdr:row>
      <xdr:rowOff>162560</xdr:rowOff>
    </xdr:to>
    <xdr:sp macro="" textlink="">
      <xdr:nvSpPr>
        <xdr:cNvPr id="91" name="楕円 90">
          <a:extLst>
            <a:ext uri="{FF2B5EF4-FFF2-40B4-BE49-F238E27FC236}">
              <a16:creationId xmlns:a16="http://schemas.microsoft.com/office/drawing/2014/main" id="{59CF8875-5E50-493C-A87F-C0F9E3E82174}"/>
            </a:ext>
          </a:extLst>
        </xdr:cNvPr>
        <xdr:cNvSpPr/>
      </xdr:nvSpPr>
      <xdr:spPr>
        <a:xfrm>
          <a:off x="2159000" y="657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147337</xdr:rowOff>
    </xdr:from>
    <xdr:ext cx="762000" cy="259045"/>
    <xdr:sp macro="" textlink="">
      <xdr:nvSpPr>
        <xdr:cNvPr id="92" name="テキスト ボックス 91">
          <a:extLst>
            <a:ext uri="{FF2B5EF4-FFF2-40B4-BE49-F238E27FC236}">
              <a16:creationId xmlns:a16="http://schemas.microsoft.com/office/drawing/2014/main" id="{3822899E-2212-474D-8DB4-47ABFF89368B}"/>
            </a:ext>
          </a:extLst>
        </xdr:cNvPr>
        <xdr:cNvSpPr txBox="1"/>
      </xdr:nvSpPr>
      <xdr:spPr>
        <a:xfrm>
          <a:off x="1828800" y="666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22860</xdr:rowOff>
    </xdr:from>
    <xdr:to>
      <xdr:col>6</xdr:col>
      <xdr:colOff>171450</xdr:colOff>
      <xdr:row>38</xdr:row>
      <xdr:rowOff>124460</xdr:rowOff>
    </xdr:to>
    <xdr:sp macro="" textlink="">
      <xdr:nvSpPr>
        <xdr:cNvPr id="93" name="楕円 92">
          <a:extLst>
            <a:ext uri="{FF2B5EF4-FFF2-40B4-BE49-F238E27FC236}">
              <a16:creationId xmlns:a16="http://schemas.microsoft.com/office/drawing/2014/main" id="{FE2C77BB-0DEF-456E-BB9A-E8AC21C13EBA}"/>
            </a:ext>
          </a:extLst>
        </xdr:cNvPr>
        <xdr:cNvSpPr/>
      </xdr:nvSpPr>
      <xdr:spPr>
        <a:xfrm>
          <a:off x="1270000" y="653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109237</xdr:rowOff>
    </xdr:from>
    <xdr:ext cx="762000" cy="259045"/>
    <xdr:sp macro="" textlink="">
      <xdr:nvSpPr>
        <xdr:cNvPr id="94" name="テキスト ボックス 93">
          <a:extLst>
            <a:ext uri="{FF2B5EF4-FFF2-40B4-BE49-F238E27FC236}">
              <a16:creationId xmlns:a16="http://schemas.microsoft.com/office/drawing/2014/main" id="{4CC4A002-F705-4B94-9A0A-EFC25F831217}"/>
            </a:ext>
          </a:extLst>
        </xdr:cNvPr>
        <xdr:cNvSpPr txBox="1"/>
      </xdr:nvSpPr>
      <xdr:spPr>
        <a:xfrm>
          <a:off x="939800" y="662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F2BC33DF-9F24-4A0E-9242-AA637997B981}"/>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709F9B54-A665-4EA4-82AC-CCB23F507AFB}"/>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59923C15-D8DC-4B41-BD48-22215AF0055B}"/>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AE369F98-7BCD-4145-A0EE-9F1B86399A59}"/>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9DEDFBE2-C20D-403B-8B88-6D87E299A6C9}"/>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48640F8D-CD2C-4156-902D-07642CCF58BA}"/>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FC728C34-8AFD-4A6A-A10E-E12A35A568E5}"/>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5A46D55C-4488-4CA9-8220-2578A34C3FC9}"/>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2951E342-AC0C-4DE7-A829-41078F213A63}"/>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619DD419-7EB9-433F-87FA-5BADF805AD43}"/>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DEE7B44F-BE9D-4A03-A683-5D16A35A0A92}"/>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施設の維持管理経費等の増により前年度比</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ポイント増加しており、類似団体内平均値を</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　今後においても「公有財産利活用基本方針」による財産の仕分けや、市有施設の統廃合・事業見直し等により、更なる経費削減に努めていく。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A9DB71AD-1FD0-41AE-8ECA-2010EB8EF868}"/>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933A0FE-B77A-4549-96D6-7C95DD977B01}"/>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550CAD62-8C54-4414-AD01-8A422E98B6E5}"/>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A1B1D278-B68C-41A9-A136-C83388DB7B34}"/>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B314BAE8-3A9D-4A07-B096-B118254B7D6D}"/>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E7B19425-109F-4741-81F7-FB6E0721A2B2}"/>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35C9C5F7-510F-4FD3-91AD-9F528E29CDD4}"/>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C5AE0545-C84D-4C6D-8736-D272757A9BC7}"/>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79E105BE-EEA2-4C91-B431-A25928582CE4}"/>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D610460C-12F0-434F-B6ED-49F88E7134F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B4F8F3DE-5045-4E2C-A2D1-5E01C152ABD6}"/>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EF487508-6FD4-4E13-9D5A-4661235B79E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BCCE78F0-9F8D-4EA4-858B-D0516D32D076}"/>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3062A8F8-59DA-4BA7-AD98-A5072C8B6949}"/>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140716</xdr:rowOff>
    </xdr:from>
    <xdr:to>
      <xdr:col>82</xdr:col>
      <xdr:colOff>107950</xdr:colOff>
      <xdr:row>21</xdr:row>
      <xdr:rowOff>69850</xdr:rowOff>
    </xdr:to>
    <xdr:cxnSp macro="">
      <xdr:nvCxnSpPr>
        <xdr:cNvPr id="120" name="直線コネクタ 119">
          <a:extLst>
            <a:ext uri="{FF2B5EF4-FFF2-40B4-BE49-F238E27FC236}">
              <a16:creationId xmlns:a16="http://schemas.microsoft.com/office/drawing/2014/main" id="{CD2B7E6F-5953-4231-A06F-67C514FB9EF3}"/>
            </a:ext>
          </a:extLst>
        </xdr:cNvPr>
        <xdr:cNvCxnSpPr/>
      </xdr:nvCxnSpPr>
      <xdr:spPr>
        <a:xfrm flipV="1">
          <a:off x="16510000" y="2198116"/>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1" name="物件費最小値テキスト">
          <a:extLst>
            <a:ext uri="{FF2B5EF4-FFF2-40B4-BE49-F238E27FC236}">
              <a16:creationId xmlns:a16="http://schemas.microsoft.com/office/drawing/2014/main" id="{F1571F5E-9E71-43AE-9F7C-4075180B4CF6}"/>
            </a:ext>
          </a:extLst>
        </xdr:cNvPr>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2" name="直線コネクタ 121">
          <a:extLst>
            <a:ext uri="{FF2B5EF4-FFF2-40B4-BE49-F238E27FC236}">
              <a16:creationId xmlns:a16="http://schemas.microsoft.com/office/drawing/2014/main" id="{300AFB2E-B562-4AD7-8065-233766F6F342}"/>
            </a:ext>
          </a:extLst>
        </xdr:cNvPr>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55643</xdr:rowOff>
    </xdr:from>
    <xdr:ext cx="762000" cy="259045"/>
    <xdr:sp macro="" textlink="">
      <xdr:nvSpPr>
        <xdr:cNvPr id="123" name="物件費最大値テキスト">
          <a:extLst>
            <a:ext uri="{FF2B5EF4-FFF2-40B4-BE49-F238E27FC236}">
              <a16:creationId xmlns:a16="http://schemas.microsoft.com/office/drawing/2014/main" id="{955D1243-1EB1-46AA-AAFE-F9BB12D0792D}"/>
            </a:ext>
          </a:extLst>
        </xdr:cNvPr>
        <xdr:cNvSpPr txBox="1"/>
      </xdr:nvSpPr>
      <xdr:spPr>
        <a:xfrm>
          <a:off x="16598900" y="194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140716</xdr:rowOff>
    </xdr:from>
    <xdr:to>
      <xdr:col>82</xdr:col>
      <xdr:colOff>196850</xdr:colOff>
      <xdr:row>12</xdr:row>
      <xdr:rowOff>140716</xdr:rowOff>
    </xdr:to>
    <xdr:cxnSp macro="">
      <xdr:nvCxnSpPr>
        <xdr:cNvPr id="124" name="直線コネクタ 123">
          <a:extLst>
            <a:ext uri="{FF2B5EF4-FFF2-40B4-BE49-F238E27FC236}">
              <a16:creationId xmlns:a16="http://schemas.microsoft.com/office/drawing/2014/main" id="{19867037-E5C9-487D-930C-5B0EDFAD91EC}"/>
            </a:ext>
          </a:extLst>
        </xdr:cNvPr>
        <xdr:cNvCxnSpPr/>
      </xdr:nvCxnSpPr>
      <xdr:spPr>
        <a:xfrm>
          <a:off x="16421100" y="2198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165862</xdr:rowOff>
    </xdr:from>
    <xdr:to>
      <xdr:col>82</xdr:col>
      <xdr:colOff>107950</xdr:colOff>
      <xdr:row>17</xdr:row>
      <xdr:rowOff>69850</xdr:rowOff>
    </xdr:to>
    <xdr:cxnSp macro="">
      <xdr:nvCxnSpPr>
        <xdr:cNvPr id="125" name="直線コネクタ 124">
          <a:extLst>
            <a:ext uri="{FF2B5EF4-FFF2-40B4-BE49-F238E27FC236}">
              <a16:creationId xmlns:a16="http://schemas.microsoft.com/office/drawing/2014/main" id="{49FBD114-B6A9-4EFD-AD85-08A9A69C004E}"/>
            </a:ext>
          </a:extLst>
        </xdr:cNvPr>
        <xdr:cNvCxnSpPr/>
      </xdr:nvCxnSpPr>
      <xdr:spPr>
        <a:xfrm>
          <a:off x="15671800" y="2737612"/>
          <a:ext cx="838200" cy="24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106443</xdr:rowOff>
    </xdr:from>
    <xdr:ext cx="762000" cy="259045"/>
    <xdr:sp macro="" textlink="">
      <xdr:nvSpPr>
        <xdr:cNvPr id="126" name="物件費平均値テキスト">
          <a:extLst>
            <a:ext uri="{FF2B5EF4-FFF2-40B4-BE49-F238E27FC236}">
              <a16:creationId xmlns:a16="http://schemas.microsoft.com/office/drawing/2014/main" id="{CEAA7E35-152F-4F91-A16B-3633B7E4773E}"/>
            </a:ext>
          </a:extLst>
        </xdr:cNvPr>
        <xdr:cNvSpPr txBox="1"/>
      </xdr:nvSpPr>
      <xdr:spPr>
        <a:xfrm>
          <a:off x="16598900" y="2678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89916</xdr:rowOff>
    </xdr:from>
    <xdr:to>
      <xdr:col>82</xdr:col>
      <xdr:colOff>158750</xdr:colOff>
      <xdr:row>17</xdr:row>
      <xdr:rowOff>20066</xdr:rowOff>
    </xdr:to>
    <xdr:sp macro="" textlink="">
      <xdr:nvSpPr>
        <xdr:cNvPr id="127" name="フローチャート: 判断 126">
          <a:extLst>
            <a:ext uri="{FF2B5EF4-FFF2-40B4-BE49-F238E27FC236}">
              <a16:creationId xmlns:a16="http://schemas.microsoft.com/office/drawing/2014/main" id="{8D891151-F8A5-4976-BC52-4D63AA567A22}"/>
            </a:ext>
          </a:extLst>
        </xdr:cNvPr>
        <xdr:cNvSpPr/>
      </xdr:nvSpPr>
      <xdr:spPr>
        <a:xfrm>
          <a:off x="164592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165862</xdr:rowOff>
    </xdr:from>
    <xdr:to>
      <xdr:col>78</xdr:col>
      <xdr:colOff>69850</xdr:colOff>
      <xdr:row>16</xdr:row>
      <xdr:rowOff>76708</xdr:rowOff>
    </xdr:to>
    <xdr:cxnSp macro="">
      <xdr:nvCxnSpPr>
        <xdr:cNvPr id="128" name="直線コネクタ 127">
          <a:extLst>
            <a:ext uri="{FF2B5EF4-FFF2-40B4-BE49-F238E27FC236}">
              <a16:creationId xmlns:a16="http://schemas.microsoft.com/office/drawing/2014/main" id="{895AFD63-4544-4976-97BA-B434D8B7402B}"/>
            </a:ext>
          </a:extLst>
        </xdr:cNvPr>
        <xdr:cNvCxnSpPr/>
      </xdr:nvCxnSpPr>
      <xdr:spPr>
        <a:xfrm flipV="1">
          <a:off x="14782800" y="273761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151638</xdr:rowOff>
    </xdr:from>
    <xdr:to>
      <xdr:col>78</xdr:col>
      <xdr:colOff>120650</xdr:colOff>
      <xdr:row>16</xdr:row>
      <xdr:rowOff>81788</xdr:rowOff>
    </xdr:to>
    <xdr:sp macro="" textlink="">
      <xdr:nvSpPr>
        <xdr:cNvPr id="129" name="フローチャート: 判断 128">
          <a:extLst>
            <a:ext uri="{FF2B5EF4-FFF2-40B4-BE49-F238E27FC236}">
              <a16:creationId xmlns:a16="http://schemas.microsoft.com/office/drawing/2014/main" id="{72CE0590-478A-4C5C-8403-84FA5072AC6E}"/>
            </a:ext>
          </a:extLst>
        </xdr:cNvPr>
        <xdr:cNvSpPr/>
      </xdr:nvSpPr>
      <xdr:spPr>
        <a:xfrm>
          <a:off x="15621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66565</xdr:rowOff>
    </xdr:from>
    <xdr:ext cx="736600" cy="259045"/>
    <xdr:sp macro="" textlink="">
      <xdr:nvSpPr>
        <xdr:cNvPr id="130" name="テキスト ボックス 129">
          <a:extLst>
            <a:ext uri="{FF2B5EF4-FFF2-40B4-BE49-F238E27FC236}">
              <a16:creationId xmlns:a16="http://schemas.microsoft.com/office/drawing/2014/main" id="{1C0F363A-DD36-4CB1-9B98-B822899C1FD2}"/>
            </a:ext>
          </a:extLst>
        </xdr:cNvPr>
        <xdr:cNvSpPr txBox="1"/>
      </xdr:nvSpPr>
      <xdr:spPr>
        <a:xfrm>
          <a:off x="15290800" y="28097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76708</xdr:rowOff>
    </xdr:from>
    <xdr:to>
      <xdr:col>73</xdr:col>
      <xdr:colOff>180975</xdr:colOff>
      <xdr:row>17</xdr:row>
      <xdr:rowOff>42418</xdr:rowOff>
    </xdr:to>
    <xdr:cxnSp macro="">
      <xdr:nvCxnSpPr>
        <xdr:cNvPr id="131" name="直線コネクタ 130">
          <a:extLst>
            <a:ext uri="{FF2B5EF4-FFF2-40B4-BE49-F238E27FC236}">
              <a16:creationId xmlns:a16="http://schemas.microsoft.com/office/drawing/2014/main" id="{4081F308-AD03-45E9-A5C1-91CB96778115}"/>
            </a:ext>
          </a:extLst>
        </xdr:cNvPr>
        <xdr:cNvCxnSpPr/>
      </xdr:nvCxnSpPr>
      <xdr:spPr>
        <a:xfrm flipV="1">
          <a:off x="13893800" y="2819908"/>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16764</xdr:rowOff>
    </xdr:from>
    <xdr:to>
      <xdr:col>74</xdr:col>
      <xdr:colOff>31750</xdr:colOff>
      <xdr:row>16</xdr:row>
      <xdr:rowOff>118364</xdr:rowOff>
    </xdr:to>
    <xdr:sp macro="" textlink="">
      <xdr:nvSpPr>
        <xdr:cNvPr id="132" name="フローチャート: 判断 131">
          <a:extLst>
            <a:ext uri="{FF2B5EF4-FFF2-40B4-BE49-F238E27FC236}">
              <a16:creationId xmlns:a16="http://schemas.microsoft.com/office/drawing/2014/main" id="{659734F1-AB8F-48E0-8DE1-7D25784EB457}"/>
            </a:ext>
          </a:extLst>
        </xdr:cNvPr>
        <xdr:cNvSpPr/>
      </xdr:nvSpPr>
      <xdr:spPr>
        <a:xfrm>
          <a:off x="14732000" y="275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128541</xdr:rowOff>
    </xdr:from>
    <xdr:ext cx="762000" cy="259045"/>
    <xdr:sp macro="" textlink="">
      <xdr:nvSpPr>
        <xdr:cNvPr id="133" name="テキスト ボックス 132">
          <a:extLst>
            <a:ext uri="{FF2B5EF4-FFF2-40B4-BE49-F238E27FC236}">
              <a16:creationId xmlns:a16="http://schemas.microsoft.com/office/drawing/2014/main" id="{7983AE07-6005-4F63-A0F5-A52B73D6C47E}"/>
            </a:ext>
          </a:extLst>
        </xdr:cNvPr>
        <xdr:cNvSpPr txBox="1"/>
      </xdr:nvSpPr>
      <xdr:spPr>
        <a:xfrm>
          <a:off x="14401800" y="2528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113284</xdr:rowOff>
    </xdr:from>
    <xdr:to>
      <xdr:col>69</xdr:col>
      <xdr:colOff>92075</xdr:colOff>
      <xdr:row>17</xdr:row>
      <xdr:rowOff>42418</xdr:rowOff>
    </xdr:to>
    <xdr:cxnSp macro="">
      <xdr:nvCxnSpPr>
        <xdr:cNvPr id="134" name="直線コネクタ 133">
          <a:extLst>
            <a:ext uri="{FF2B5EF4-FFF2-40B4-BE49-F238E27FC236}">
              <a16:creationId xmlns:a16="http://schemas.microsoft.com/office/drawing/2014/main" id="{49EE407E-24B4-40CC-B77D-27B88B37F48A}"/>
            </a:ext>
          </a:extLst>
        </xdr:cNvPr>
        <xdr:cNvCxnSpPr/>
      </xdr:nvCxnSpPr>
      <xdr:spPr>
        <a:xfrm>
          <a:off x="13004800" y="2856484"/>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117348</xdr:rowOff>
    </xdr:from>
    <xdr:to>
      <xdr:col>69</xdr:col>
      <xdr:colOff>142875</xdr:colOff>
      <xdr:row>17</xdr:row>
      <xdr:rowOff>47498</xdr:rowOff>
    </xdr:to>
    <xdr:sp macro="" textlink="">
      <xdr:nvSpPr>
        <xdr:cNvPr id="135" name="フローチャート: 判断 134">
          <a:extLst>
            <a:ext uri="{FF2B5EF4-FFF2-40B4-BE49-F238E27FC236}">
              <a16:creationId xmlns:a16="http://schemas.microsoft.com/office/drawing/2014/main" id="{1416DC77-3AFA-4F89-8BE7-5A691F591B41}"/>
            </a:ext>
          </a:extLst>
        </xdr:cNvPr>
        <xdr:cNvSpPr/>
      </xdr:nvSpPr>
      <xdr:spPr>
        <a:xfrm>
          <a:off x="13843000" y="28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57675</xdr:rowOff>
    </xdr:from>
    <xdr:ext cx="762000" cy="259045"/>
    <xdr:sp macro="" textlink="">
      <xdr:nvSpPr>
        <xdr:cNvPr id="136" name="テキスト ボックス 135">
          <a:extLst>
            <a:ext uri="{FF2B5EF4-FFF2-40B4-BE49-F238E27FC236}">
              <a16:creationId xmlns:a16="http://schemas.microsoft.com/office/drawing/2014/main" id="{2288BD9B-793F-4A9E-99E2-7AE28D67A5F2}"/>
            </a:ext>
          </a:extLst>
        </xdr:cNvPr>
        <xdr:cNvSpPr txBox="1"/>
      </xdr:nvSpPr>
      <xdr:spPr>
        <a:xfrm>
          <a:off x="13512800" y="2629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80772</xdr:rowOff>
    </xdr:from>
    <xdr:to>
      <xdr:col>65</xdr:col>
      <xdr:colOff>53975</xdr:colOff>
      <xdr:row>17</xdr:row>
      <xdr:rowOff>10922</xdr:rowOff>
    </xdr:to>
    <xdr:sp macro="" textlink="">
      <xdr:nvSpPr>
        <xdr:cNvPr id="137" name="フローチャート: 判断 136">
          <a:extLst>
            <a:ext uri="{FF2B5EF4-FFF2-40B4-BE49-F238E27FC236}">
              <a16:creationId xmlns:a16="http://schemas.microsoft.com/office/drawing/2014/main" id="{F3FD4EAE-EA5E-4840-9BC9-A99B4CAB9590}"/>
            </a:ext>
          </a:extLst>
        </xdr:cNvPr>
        <xdr:cNvSpPr/>
      </xdr:nvSpPr>
      <xdr:spPr>
        <a:xfrm>
          <a:off x="12954000" y="282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167149</xdr:rowOff>
    </xdr:from>
    <xdr:ext cx="762000" cy="259045"/>
    <xdr:sp macro="" textlink="">
      <xdr:nvSpPr>
        <xdr:cNvPr id="138" name="テキスト ボックス 137">
          <a:extLst>
            <a:ext uri="{FF2B5EF4-FFF2-40B4-BE49-F238E27FC236}">
              <a16:creationId xmlns:a16="http://schemas.microsoft.com/office/drawing/2014/main" id="{5701100D-23BF-4AC0-A6F6-61D55585EC48}"/>
            </a:ext>
          </a:extLst>
        </xdr:cNvPr>
        <xdr:cNvSpPr txBox="1"/>
      </xdr:nvSpPr>
      <xdr:spPr>
        <a:xfrm>
          <a:off x="12623800" y="291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EEE4E86D-F251-4B34-87DA-225B93A40891}"/>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C0760D20-5648-491C-935B-678B2D850C3E}"/>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1DCC62A6-5D82-4405-BD61-0B24F37EC22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9B0BAC9C-3498-41B0-9FEE-E9D7E9E2AAA6}"/>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1D3A61F7-1391-4FE7-8F08-76A0C8D2A22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44" name="楕円 143">
          <a:extLst>
            <a:ext uri="{FF2B5EF4-FFF2-40B4-BE49-F238E27FC236}">
              <a16:creationId xmlns:a16="http://schemas.microsoft.com/office/drawing/2014/main" id="{B8BB4D52-2773-4F85-8C7D-C659DD2B22A8}"/>
            </a:ext>
          </a:extLst>
        </xdr:cNvPr>
        <xdr:cNvSpPr/>
      </xdr:nvSpPr>
      <xdr:spPr>
        <a:xfrm>
          <a:off x="164592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162577</xdr:rowOff>
    </xdr:from>
    <xdr:ext cx="762000" cy="259045"/>
    <xdr:sp macro="" textlink="">
      <xdr:nvSpPr>
        <xdr:cNvPr id="145" name="物件費該当値テキスト">
          <a:extLst>
            <a:ext uri="{FF2B5EF4-FFF2-40B4-BE49-F238E27FC236}">
              <a16:creationId xmlns:a16="http://schemas.microsoft.com/office/drawing/2014/main" id="{D0C8FDD4-AB04-4FFE-9838-F98A2E7B4243}"/>
            </a:ext>
          </a:extLst>
        </xdr:cNvPr>
        <xdr:cNvSpPr txBox="1"/>
      </xdr:nvSpPr>
      <xdr:spPr>
        <a:xfrm>
          <a:off x="165989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115062</xdr:rowOff>
    </xdr:from>
    <xdr:to>
      <xdr:col>78</xdr:col>
      <xdr:colOff>120650</xdr:colOff>
      <xdr:row>16</xdr:row>
      <xdr:rowOff>45212</xdr:rowOff>
    </xdr:to>
    <xdr:sp macro="" textlink="">
      <xdr:nvSpPr>
        <xdr:cNvPr id="146" name="楕円 145">
          <a:extLst>
            <a:ext uri="{FF2B5EF4-FFF2-40B4-BE49-F238E27FC236}">
              <a16:creationId xmlns:a16="http://schemas.microsoft.com/office/drawing/2014/main" id="{77466D8E-50DB-4A17-A3AA-FFF666B2525F}"/>
            </a:ext>
          </a:extLst>
        </xdr:cNvPr>
        <xdr:cNvSpPr/>
      </xdr:nvSpPr>
      <xdr:spPr>
        <a:xfrm>
          <a:off x="15621000" y="2686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55389</xdr:rowOff>
    </xdr:from>
    <xdr:ext cx="736600" cy="259045"/>
    <xdr:sp macro="" textlink="">
      <xdr:nvSpPr>
        <xdr:cNvPr id="147" name="テキスト ボックス 146">
          <a:extLst>
            <a:ext uri="{FF2B5EF4-FFF2-40B4-BE49-F238E27FC236}">
              <a16:creationId xmlns:a16="http://schemas.microsoft.com/office/drawing/2014/main" id="{FE4F05F2-5F5E-49E7-BFA1-B34F5106D5B0}"/>
            </a:ext>
          </a:extLst>
        </xdr:cNvPr>
        <xdr:cNvSpPr txBox="1"/>
      </xdr:nvSpPr>
      <xdr:spPr>
        <a:xfrm>
          <a:off x="15290800" y="2455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25908</xdr:rowOff>
    </xdr:from>
    <xdr:to>
      <xdr:col>74</xdr:col>
      <xdr:colOff>31750</xdr:colOff>
      <xdr:row>16</xdr:row>
      <xdr:rowOff>127508</xdr:rowOff>
    </xdr:to>
    <xdr:sp macro="" textlink="">
      <xdr:nvSpPr>
        <xdr:cNvPr id="148" name="楕円 147">
          <a:extLst>
            <a:ext uri="{FF2B5EF4-FFF2-40B4-BE49-F238E27FC236}">
              <a16:creationId xmlns:a16="http://schemas.microsoft.com/office/drawing/2014/main" id="{F6BF9EC3-5DBA-4771-8AD8-297F131A8199}"/>
            </a:ext>
          </a:extLst>
        </xdr:cNvPr>
        <xdr:cNvSpPr/>
      </xdr:nvSpPr>
      <xdr:spPr>
        <a:xfrm>
          <a:off x="14732000" y="276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112285</xdr:rowOff>
    </xdr:from>
    <xdr:ext cx="762000" cy="259045"/>
    <xdr:sp macro="" textlink="">
      <xdr:nvSpPr>
        <xdr:cNvPr id="149" name="テキスト ボックス 148">
          <a:extLst>
            <a:ext uri="{FF2B5EF4-FFF2-40B4-BE49-F238E27FC236}">
              <a16:creationId xmlns:a16="http://schemas.microsoft.com/office/drawing/2014/main" id="{1BF5E265-4C76-4083-A445-5977B845EB26}"/>
            </a:ext>
          </a:extLst>
        </xdr:cNvPr>
        <xdr:cNvSpPr txBox="1"/>
      </xdr:nvSpPr>
      <xdr:spPr>
        <a:xfrm>
          <a:off x="14401800" y="2855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163068</xdr:rowOff>
    </xdr:from>
    <xdr:to>
      <xdr:col>69</xdr:col>
      <xdr:colOff>142875</xdr:colOff>
      <xdr:row>17</xdr:row>
      <xdr:rowOff>93218</xdr:rowOff>
    </xdr:to>
    <xdr:sp macro="" textlink="">
      <xdr:nvSpPr>
        <xdr:cNvPr id="150" name="楕円 149">
          <a:extLst>
            <a:ext uri="{FF2B5EF4-FFF2-40B4-BE49-F238E27FC236}">
              <a16:creationId xmlns:a16="http://schemas.microsoft.com/office/drawing/2014/main" id="{83D7DDDA-7600-4427-950A-3EF3CDA884D0}"/>
            </a:ext>
          </a:extLst>
        </xdr:cNvPr>
        <xdr:cNvSpPr/>
      </xdr:nvSpPr>
      <xdr:spPr>
        <a:xfrm>
          <a:off x="13843000" y="290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77995</xdr:rowOff>
    </xdr:from>
    <xdr:ext cx="762000" cy="259045"/>
    <xdr:sp macro="" textlink="">
      <xdr:nvSpPr>
        <xdr:cNvPr id="151" name="テキスト ボックス 150">
          <a:extLst>
            <a:ext uri="{FF2B5EF4-FFF2-40B4-BE49-F238E27FC236}">
              <a16:creationId xmlns:a16="http://schemas.microsoft.com/office/drawing/2014/main" id="{E2FF1A19-FC1D-486C-90FD-AD9A361006BA}"/>
            </a:ext>
          </a:extLst>
        </xdr:cNvPr>
        <xdr:cNvSpPr txBox="1"/>
      </xdr:nvSpPr>
      <xdr:spPr>
        <a:xfrm>
          <a:off x="13512800" y="2992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62484</xdr:rowOff>
    </xdr:from>
    <xdr:to>
      <xdr:col>65</xdr:col>
      <xdr:colOff>53975</xdr:colOff>
      <xdr:row>16</xdr:row>
      <xdr:rowOff>164084</xdr:rowOff>
    </xdr:to>
    <xdr:sp macro="" textlink="">
      <xdr:nvSpPr>
        <xdr:cNvPr id="152" name="楕円 151">
          <a:extLst>
            <a:ext uri="{FF2B5EF4-FFF2-40B4-BE49-F238E27FC236}">
              <a16:creationId xmlns:a16="http://schemas.microsoft.com/office/drawing/2014/main" id="{361223B0-D74C-4645-A6E1-9CD00CF93132}"/>
            </a:ext>
          </a:extLst>
        </xdr:cNvPr>
        <xdr:cNvSpPr/>
      </xdr:nvSpPr>
      <xdr:spPr>
        <a:xfrm>
          <a:off x="12954000" y="280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2811</xdr:rowOff>
    </xdr:from>
    <xdr:ext cx="762000" cy="259045"/>
    <xdr:sp macro="" textlink="">
      <xdr:nvSpPr>
        <xdr:cNvPr id="153" name="テキスト ボックス 152">
          <a:extLst>
            <a:ext uri="{FF2B5EF4-FFF2-40B4-BE49-F238E27FC236}">
              <a16:creationId xmlns:a16="http://schemas.microsoft.com/office/drawing/2014/main" id="{7352E05F-8C5B-4100-9EA5-6253CB3DEAE7}"/>
            </a:ext>
          </a:extLst>
        </xdr:cNvPr>
        <xdr:cNvSpPr txBox="1"/>
      </xdr:nvSpPr>
      <xdr:spPr>
        <a:xfrm>
          <a:off x="12623800" y="2574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41DAE537-BA22-4DD4-A3E9-254296EA68B2}"/>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18C225A6-1563-4184-857B-06FFF23D1DB3}"/>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1C891A4A-9D6B-41F2-8DD5-665C9D138FFB}"/>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34AB5469-1BAE-4160-BF7E-1FEC174CFC44}"/>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95B06D-EC0B-46BD-B463-0EA815ED6F2F}"/>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11CFB18B-B40E-47BA-BF91-AECC4908906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2BF89861-1241-46E9-AA35-3B0FDD4469A1}"/>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B210CDAE-9C21-4B55-98E6-2387C2ACC377}"/>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E0D70263-D758-4E1D-8C8C-B79330E9FAB7}"/>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68A2C5A3-ADA7-4A8B-AE73-F2763B2D78FB}"/>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418571B2-2F73-4DBA-8E53-D94B321D1EB7}"/>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経常的な扶助費は、前年度比約</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億円増加したことに加え、経常収支比率算出の分母となる経常一般財源が、地方交付税や臨時財政対策債の減により減少したため、前年度比</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ポイント増加したが、類似団体内平均値を</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ポイント下回っている。</a:t>
          </a:r>
        </a:p>
        <a:p>
          <a:r>
            <a:rPr kumimoji="1" lang="ja-JP" altLang="en-US" sz="1300">
              <a:latin typeface="ＭＳ Ｐゴシック" panose="020B0600070205080204" pitchFamily="50" charset="-128"/>
              <a:ea typeface="ＭＳ Ｐゴシック" panose="020B0600070205080204" pitchFamily="50" charset="-128"/>
            </a:rPr>
            <a:t>　今後においても子ども・子育て支援体制の充実による子育てしやすいまちづくりに取り組んでいく。</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EFA0D164-12E6-44CC-85FC-223E64D7D15B}"/>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267B85CD-0A66-4187-A0D8-7EB7E24F34BF}"/>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E1DC79CE-BC2E-4B57-B012-C25DF38C5CF3}"/>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190777EF-F380-421E-83C4-BE2B69E4D9F5}"/>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90376917-8D51-41D0-8D7F-ED2AD099ABBC}"/>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292B9D5E-32CB-4F69-B539-F274B9D149AE}"/>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E75D23F6-D44C-4339-B291-DEF6E1D357D8}"/>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9022D0C2-A76B-4EBA-BAAB-55B1E9EDD863}"/>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F40398C8-8E00-4E46-B486-054F1355B6CF}"/>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83600408-53D5-429F-8C99-B2DCC25BF206}"/>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505BFCD4-EBBD-4C88-9E44-B5763D33E984}"/>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61F5EE27-DE44-4275-A957-CC97A341B7D6}"/>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7B554CF1-D53A-421D-80BA-3833FF1DD07D}"/>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7395E752-2BC4-423F-B771-0A99FE0448E2}"/>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B0AF9A9B-70AA-4370-ADD2-7C7F21EC64AB}"/>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16B19842-115C-44FE-A0D2-AE7A82178243}"/>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60</xdr:row>
      <xdr:rowOff>35560</xdr:rowOff>
    </xdr:to>
    <xdr:cxnSp macro="">
      <xdr:nvCxnSpPr>
        <xdr:cNvPr id="181" name="直線コネクタ 180">
          <a:extLst>
            <a:ext uri="{FF2B5EF4-FFF2-40B4-BE49-F238E27FC236}">
              <a16:creationId xmlns:a16="http://schemas.microsoft.com/office/drawing/2014/main" id="{F459593A-C93D-4B2C-B3E1-3D20190D6EC6}"/>
            </a:ext>
          </a:extLst>
        </xdr:cNvPr>
        <xdr:cNvCxnSpPr/>
      </xdr:nvCxnSpPr>
      <xdr:spPr>
        <a:xfrm flipV="1">
          <a:off x="4826000" y="915670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7637</xdr:rowOff>
    </xdr:from>
    <xdr:ext cx="762000" cy="259045"/>
    <xdr:sp macro="" textlink="">
      <xdr:nvSpPr>
        <xdr:cNvPr id="182" name="扶助費最小値テキスト">
          <a:extLst>
            <a:ext uri="{FF2B5EF4-FFF2-40B4-BE49-F238E27FC236}">
              <a16:creationId xmlns:a16="http://schemas.microsoft.com/office/drawing/2014/main" id="{F514744D-E9E1-45F1-AAF4-9684975174E0}"/>
            </a:ext>
          </a:extLst>
        </xdr:cNvPr>
        <xdr:cNvSpPr txBox="1"/>
      </xdr:nvSpPr>
      <xdr:spPr>
        <a:xfrm>
          <a:off x="4914900" y="10294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35560</xdr:rowOff>
    </xdr:from>
    <xdr:to>
      <xdr:col>24</xdr:col>
      <xdr:colOff>114300</xdr:colOff>
      <xdr:row>60</xdr:row>
      <xdr:rowOff>35560</xdr:rowOff>
    </xdr:to>
    <xdr:cxnSp macro="">
      <xdr:nvCxnSpPr>
        <xdr:cNvPr id="183" name="直線コネクタ 182">
          <a:extLst>
            <a:ext uri="{FF2B5EF4-FFF2-40B4-BE49-F238E27FC236}">
              <a16:creationId xmlns:a16="http://schemas.microsoft.com/office/drawing/2014/main" id="{CDCB1B25-052E-4B7E-BE95-AD7485DD8EE2}"/>
            </a:ext>
          </a:extLst>
        </xdr:cNvPr>
        <xdr:cNvCxnSpPr/>
      </xdr:nvCxnSpPr>
      <xdr:spPr>
        <a:xfrm>
          <a:off x="4737100" y="10322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4" name="扶助費最大値テキスト">
          <a:extLst>
            <a:ext uri="{FF2B5EF4-FFF2-40B4-BE49-F238E27FC236}">
              <a16:creationId xmlns:a16="http://schemas.microsoft.com/office/drawing/2014/main" id="{9A0137D6-3258-4C17-92B8-585479A3B7A2}"/>
            </a:ext>
          </a:extLst>
        </xdr:cNvPr>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5" name="直線コネクタ 184">
          <a:extLst>
            <a:ext uri="{FF2B5EF4-FFF2-40B4-BE49-F238E27FC236}">
              <a16:creationId xmlns:a16="http://schemas.microsoft.com/office/drawing/2014/main" id="{F33F5966-1652-4869-AEC2-45A51F73C7F2}"/>
            </a:ext>
          </a:extLst>
        </xdr:cNvPr>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54610</xdr:rowOff>
    </xdr:from>
    <xdr:to>
      <xdr:col>24</xdr:col>
      <xdr:colOff>25400</xdr:colOff>
      <xdr:row>55</xdr:row>
      <xdr:rowOff>138430</xdr:rowOff>
    </xdr:to>
    <xdr:cxnSp macro="">
      <xdr:nvCxnSpPr>
        <xdr:cNvPr id="186" name="直線コネクタ 185">
          <a:extLst>
            <a:ext uri="{FF2B5EF4-FFF2-40B4-BE49-F238E27FC236}">
              <a16:creationId xmlns:a16="http://schemas.microsoft.com/office/drawing/2014/main" id="{EE52208B-0DF5-471F-9B21-BE0F48EEACFF}"/>
            </a:ext>
          </a:extLst>
        </xdr:cNvPr>
        <xdr:cNvCxnSpPr/>
      </xdr:nvCxnSpPr>
      <xdr:spPr>
        <a:xfrm>
          <a:off x="3987800" y="948436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135907</xdr:rowOff>
    </xdr:from>
    <xdr:ext cx="762000" cy="259045"/>
    <xdr:sp macro="" textlink="">
      <xdr:nvSpPr>
        <xdr:cNvPr id="187" name="扶助費平均値テキスト">
          <a:extLst>
            <a:ext uri="{FF2B5EF4-FFF2-40B4-BE49-F238E27FC236}">
              <a16:creationId xmlns:a16="http://schemas.microsoft.com/office/drawing/2014/main" id="{DEC52FAB-4A0E-400F-AB5A-7575954ABD49}"/>
            </a:ext>
          </a:extLst>
        </xdr:cNvPr>
        <xdr:cNvSpPr txBox="1"/>
      </xdr:nvSpPr>
      <xdr:spPr>
        <a:xfrm>
          <a:off x="4914900" y="9565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163830</xdr:rowOff>
    </xdr:from>
    <xdr:to>
      <xdr:col>24</xdr:col>
      <xdr:colOff>76200</xdr:colOff>
      <xdr:row>56</xdr:row>
      <xdr:rowOff>93980</xdr:rowOff>
    </xdr:to>
    <xdr:sp macro="" textlink="">
      <xdr:nvSpPr>
        <xdr:cNvPr id="188" name="フローチャート: 判断 187">
          <a:extLst>
            <a:ext uri="{FF2B5EF4-FFF2-40B4-BE49-F238E27FC236}">
              <a16:creationId xmlns:a16="http://schemas.microsoft.com/office/drawing/2014/main" id="{306CF0E0-7885-4D68-9BBE-FA52261093B2}"/>
            </a:ext>
          </a:extLst>
        </xdr:cNvPr>
        <xdr:cNvSpPr/>
      </xdr:nvSpPr>
      <xdr:spPr>
        <a:xfrm>
          <a:off x="47752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54610</xdr:rowOff>
    </xdr:from>
    <xdr:to>
      <xdr:col>19</xdr:col>
      <xdr:colOff>187325</xdr:colOff>
      <xdr:row>56</xdr:row>
      <xdr:rowOff>27940</xdr:rowOff>
    </xdr:to>
    <xdr:cxnSp macro="">
      <xdr:nvCxnSpPr>
        <xdr:cNvPr id="189" name="直線コネクタ 188">
          <a:extLst>
            <a:ext uri="{FF2B5EF4-FFF2-40B4-BE49-F238E27FC236}">
              <a16:creationId xmlns:a16="http://schemas.microsoft.com/office/drawing/2014/main" id="{798DB2D3-5FCB-4C10-9B02-7F48FE06F459}"/>
            </a:ext>
          </a:extLst>
        </xdr:cNvPr>
        <xdr:cNvCxnSpPr/>
      </xdr:nvCxnSpPr>
      <xdr:spPr>
        <a:xfrm flipV="1">
          <a:off x="3098800" y="948436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125730</xdr:rowOff>
    </xdr:from>
    <xdr:to>
      <xdr:col>20</xdr:col>
      <xdr:colOff>38100</xdr:colOff>
      <xdr:row>56</xdr:row>
      <xdr:rowOff>55880</xdr:rowOff>
    </xdr:to>
    <xdr:sp macro="" textlink="">
      <xdr:nvSpPr>
        <xdr:cNvPr id="190" name="フローチャート: 判断 189">
          <a:extLst>
            <a:ext uri="{FF2B5EF4-FFF2-40B4-BE49-F238E27FC236}">
              <a16:creationId xmlns:a16="http://schemas.microsoft.com/office/drawing/2014/main" id="{96FABED5-ED75-44D7-9555-90BEDE65923C}"/>
            </a:ext>
          </a:extLst>
        </xdr:cNvPr>
        <xdr:cNvSpPr/>
      </xdr:nvSpPr>
      <xdr:spPr>
        <a:xfrm>
          <a:off x="3937000" y="955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40657</xdr:rowOff>
    </xdr:from>
    <xdr:ext cx="736600" cy="259045"/>
    <xdr:sp macro="" textlink="">
      <xdr:nvSpPr>
        <xdr:cNvPr id="191" name="テキスト ボックス 190">
          <a:extLst>
            <a:ext uri="{FF2B5EF4-FFF2-40B4-BE49-F238E27FC236}">
              <a16:creationId xmlns:a16="http://schemas.microsoft.com/office/drawing/2014/main" id="{4BA6DC4F-7F2D-4709-AEC8-F3EDDFE546AA}"/>
            </a:ext>
          </a:extLst>
        </xdr:cNvPr>
        <xdr:cNvSpPr txBox="1"/>
      </xdr:nvSpPr>
      <xdr:spPr>
        <a:xfrm>
          <a:off x="3606800" y="9641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27940</xdr:rowOff>
    </xdr:from>
    <xdr:to>
      <xdr:col>15</xdr:col>
      <xdr:colOff>98425</xdr:colOff>
      <xdr:row>56</xdr:row>
      <xdr:rowOff>50800</xdr:rowOff>
    </xdr:to>
    <xdr:cxnSp macro="">
      <xdr:nvCxnSpPr>
        <xdr:cNvPr id="192" name="直線コネクタ 191">
          <a:extLst>
            <a:ext uri="{FF2B5EF4-FFF2-40B4-BE49-F238E27FC236}">
              <a16:creationId xmlns:a16="http://schemas.microsoft.com/office/drawing/2014/main" id="{D0A373A3-2B9E-49EE-90D7-784D15010E7F}"/>
            </a:ext>
          </a:extLst>
        </xdr:cNvPr>
        <xdr:cNvCxnSpPr/>
      </xdr:nvCxnSpPr>
      <xdr:spPr>
        <a:xfrm flipV="1">
          <a:off x="2209800" y="96291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11430</xdr:rowOff>
    </xdr:from>
    <xdr:to>
      <xdr:col>15</xdr:col>
      <xdr:colOff>149225</xdr:colOff>
      <xdr:row>55</xdr:row>
      <xdr:rowOff>113030</xdr:rowOff>
    </xdr:to>
    <xdr:sp macro="" textlink="">
      <xdr:nvSpPr>
        <xdr:cNvPr id="193" name="フローチャート: 判断 192">
          <a:extLst>
            <a:ext uri="{FF2B5EF4-FFF2-40B4-BE49-F238E27FC236}">
              <a16:creationId xmlns:a16="http://schemas.microsoft.com/office/drawing/2014/main" id="{1ACB70A8-A42E-4AFD-913A-226E6D2256E7}"/>
            </a:ext>
          </a:extLst>
        </xdr:cNvPr>
        <xdr:cNvSpPr/>
      </xdr:nvSpPr>
      <xdr:spPr>
        <a:xfrm>
          <a:off x="3048000" y="944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123207</xdr:rowOff>
    </xdr:from>
    <xdr:ext cx="762000" cy="259045"/>
    <xdr:sp macro="" textlink="">
      <xdr:nvSpPr>
        <xdr:cNvPr id="194" name="テキスト ボックス 193">
          <a:extLst>
            <a:ext uri="{FF2B5EF4-FFF2-40B4-BE49-F238E27FC236}">
              <a16:creationId xmlns:a16="http://schemas.microsoft.com/office/drawing/2014/main" id="{A5F1F762-1225-4029-A548-918E4E2AB841}"/>
            </a:ext>
          </a:extLst>
        </xdr:cNvPr>
        <xdr:cNvSpPr txBox="1"/>
      </xdr:nvSpPr>
      <xdr:spPr>
        <a:xfrm>
          <a:off x="2717800" y="921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50800</xdr:rowOff>
    </xdr:from>
    <xdr:to>
      <xdr:col>11</xdr:col>
      <xdr:colOff>9525</xdr:colOff>
      <xdr:row>56</xdr:row>
      <xdr:rowOff>88900</xdr:rowOff>
    </xdr:to>
    <xdr:cxnSp macro="">
      <xdr:nvCxnSpPr>
        <xdr:cNvPr id="195" name="直線コネクタ 194">
          <a:extLst>
            <a:ext uri="{FF2B5EF4-FFF2-40B4-BE49-F238E27FC236}">
              <a16:creationId xmlns:a16="http://schemas.microsoft.com/office/drawing/2014/main" id="{3A150A55-19BA-434E-89C7-71421AD34617}"/>
            </a:ext>
          </a:extLst>
        </xdr:cNvPr>
        <xdr:cNvCxnSpPr/>
      </xdr:nvCxnSpPr>
      <xdr:spPr>
        <a:xfrm flipV="1">
          <a:off x="1320800" y="9652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64770</xdr:rowOff>
    </xdr:from>
    <xdr:to>
      <xdr:col>11</xdr:col>
      <xdr:colOff>60325</xdr:colOff>
      <xdr:row>55</xdr:row>
      <xdr:rowOff>166370</xdr:rowOff>
    </xdr:to>
    <xdr:sp macro="" textlink="">
      <xdr:nvSpPr>
        <xdr:cNvPr id="196" name="フローチャート: 判断 195">
          <a:extLst>
            <a:ext uri="{FF2B5EF4-FFF2-40B4-BE49-F238E27FC236}">
              <a16:creationId xmlns:a16="http://schemas.microsoft.com/office/drawing/2014/main" id="{E0DF0326-2FFB-4BA8-935E-BE8D9904C953}"/>
            </a:ext>
          </a:extLst>
        </xdr:cNvPr>
        <xdr:cNvSpPr/>
      </xdr:nvSpPr>
      <xdr:spPr>
        <a:xfrm>
          <a:off x="2159000" y="949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5097</xdr:rowOff>
    </xdr:from>
    <xdr:ext cx="762000" cy="259045"/>
    <xdr:sp macro="" textlink="">
      <xdr:nvSpPr>
        <xdr:cNvPr id="197" name="テキスト ボックス 196">
          <a:extLst>
            <a:ext uri="{FF2B5EF4-FFF2-40B4-BE49-F238E27FC236}">
              <a16:creationId xmlns:a16="http://schemas.microsoft.com/office/drawing/2014/main" id="{AA9514DF-116C-49AB-BB25-143A1E43BB6E}"/>
            </a:ext>
          </a:extLst>
        </xdr:cNvPr>
        <xdr:cNvSpPr txBox="1"/>
      </xdr:nvSpPr>
      <xdr:spPr>
        <a:xfrm>
          <a:off x="1828800" y="926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41910</xdr:rowOff>
    </xdr:from>
    <xdr:to>
      <xdr:col>6</xdr:col>
      <xdr:colOff>171450</xdr:colOff>
      <xdr:row>55</xdr:row>
      <xdr:rowOff>143510</xdr:rowOff>
    </xdr:to>
    <xdr:sp macro="" textlink="">
      <xdr:nvSpPr>
        <xdr:cNvPr id="198" name="フローチャート: 判断 197">
          <a:extLst>
            <a:ext uri="{FF2B5EF4-FFF2-40B4-BE49-F238E27FC236}">
              <a16:creationId xmlns:a16="http://schemas.microsoft.com/office/drawing/2014/main" id="{B503117D-724F-4C86-8B64-5A5DE432D784}"/>
            </a:ext>
          </a:extLst>
        </xdr:cNvPr>
        <xdr:cNvSpPr/>
      </xdr:nvSpPr>
      <xdr:spPr>
        <a:xfrm>
          <a:off x="1270000" y="947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153687</xdr:rowOff>
    </xdr:from>
    <xdr:ext cx="762000" cy="259045"/>
    <xdr:sp macro="" textlink="">
      <xdr:nvSpPr>
        <xdr:cNvPr id="199" name="テキスト ボックス 198">
          <a:extLst>
            <a:ext uri="{FF2B5EF4-FFF2-40B4-BE49-F238E27FC236}">
              <a16:creationId xmlns:a16="http://schemas.microsoft.com/office/drawing/2014/main" id="{5C3FDB4B-30AC-4486-8795-228FAC1F42E5}"/>
            </a:ext>
          </a:extLst>
        </xdr:cNvPr>
        <xdr:cNvSpPr txBox="1"/>
      </xdr:nvSpPr>
      <xdr:spPr>
        <a:xfrm>
          <a:off x="939800" y="924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99CD567F-4A74-4B04-875D-984A130BE45A}"/>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8C679FE0-7C73-4116-9CC6-9AA50C481F8B}"/>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105AB007-C8D6-48CC-B3AD-F2F73336ABDB}"/>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4B320E8F-358E-4C0B-BF17-6E7172187532}"/>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F5C444BA-D48C-44D9-8372-FF5A7FDBE3D2}"/>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87630</xdr:rowOff>
    </xdr:from>
    <xdr:to>
      <xdr:col>24</xdr:col>
      <xdr:colOff>76200</xdr:colOff>
      <xdr:row>56</xdr:row>
      <xdr:rowOff>17780</xdr:rowOff>
    </xdr:to>
    <xdr:sp macro="" textlink="">
      <xdr:nvSpPr>
        <xdr:cNvPr id="205" name="楕円 204">
          <a:extLst>
            <a:ext uri="{FF2B5EF4-FFF2-40B4-BE49-F238E27FC236}">
              <a16:creationId xmlns:a16="http://schemas.microsoft.com/office/drawing/2014/main" id="{DCEBB33C-274C-4A34-8A44-A086B57A168B}"/>
            </a:ext>
          </a:extLst>
        </xdr:cNvPr>
        <xdr:cNvSpPr/>
      </xdr:nvSpPr>
      <xdr:spPr>
        <a:xfrm>
          <a:off x="47752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104157</xdr:rowOff>
    </xdr:from>
    <xdr:ext cx="762000" cy="259045"/>
    <xdr:sp macro="" textlink="">
      <xdr:nvSpPr>
        <xdr:cNvPr id="206" name="扶助費該当値テキスト">
          <a:extLst>
            <a:ext uri="{FF2B5EF4-FFF2-40B4-BE49-F238E27FC236}">
              <a16:creationId xmlns:a16="http://schemas.microsoft.com/office/drawing/2014/main" id="{421DC143-D521-4D3D-9A9A-3A8C94E9CF4B}"/>
            </a:ext>
          </a:extLst>
        </xdr:cNvPr>
        <xdr:cNvSpPr txBox="1"/>
      </xdr:nvSpPr>
      <xdr:spPr>
        <a:xfrm>
          <a:off x="49149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3810</xdr:rowOff>
    </xdr:from>
    <xdr:to>
      <xdr:col>20</xdr:col>
      <xdr:colOff>38100</xdr:colOff>
      <xdr:row>55</xdr:row>
      <xdr:rowOff>105410</xdr:rowOff>
    </xdr:to>
    <xdr:sp macro="" textlink="">
      <xdr:nvSpPr>
        <xdr:cNvPr id="207" name="楕円 206">
          <a:extLst>
            <a:ext uri="{FF2B5EF4-FFF2-40B4-BE49-F238E27FC236}">
              <a16:creationId xmlns:a16="http://schemas.microsoft.com/office/drawing/2014/main" id="{891FDFE6-8E3D-437A-AA5A-7F070952C1B7}"/>
            </a:ext>
          </a:extLst>
        </xdr:cNvPr>
        <xdr:cNvSpPr/>
      </xdr:nvSpPr>
      <xdr:spPr>
        <a:xfrm>
          <a:off x="3937000" y="943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115587</xdr:rowOff>
    </xdr:from>
    <xdr:ext cx="736600" cy="259045"/>
    <xdr:sp macro="" textlink="">
      <xdr:nvSpPr>
        <xdr:cNvPr id="208" name="テキスト ボックス 207">
          <a:extLst>
            <a:ext uri="{FF2B5EF4-FFF2-40B4-BE49-F238E27FC236}">
              <a16:creationId xmlns:a16="http://schemas.microsoft.com/office/drawing/2014/main" id="{09498EA4-A24D-4A11-A9F4-68B5D04B8BB1}"/>
            </a:ext>
          </a:extLst>
        </xdr:cNvPr>
        <xdr:cNvSpPr txBox="1"/>
      </xdr:nvSpPr>
      <xdr:spPr>
        <a:xfrm>
          <a:off x="3606800" y="9202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148590</xdr:rowOff>
    </xdr:from>
    <xdr:to>
      <xdr:col>15</xdr:col>
      <xdr:colOff>149225</xdr:colOff>
      <xdr:row>56</xdr:row>
      <xdr:rowOff>78740</xdr:rowOff>
    </xdr:to>
    <xdr:sp macro="" textlink="">
      <xdr:nvSpPr>
        <xdr:cNvPr id="209" name="楕円 208">
          <a:extLst>
            <a:ext uri="{FF2B5EF4-FFF2-40B4-BE49-F238E27FC236}">
              <a16:creationId xmlns:a16="http://schemas.microsoft.com/office/drawing/2014/main" id="{C22D1E93-B7D0-4737-A02B-425246D81C1C}"/>
            </a:ext>
          </a:extLst>
        </xdr:cNvPr>
        <xdr:cNvSpPr/>
      </xdr:nvSpPr>
      <xdr:spPr>
        <a:xfrm>
          <a:off x="3048000" y="957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63517</xdr:rowOff>
    </xdr:from>
    <xdr:ext cx="762000" cy="259045"/>
    <xdr:sp macro="" textlink="">
      <xdr:nvSpPr>
        <xdr:cNvPr id="210" name="テキスト ボックス 209">
          <a:extLst>
            <a:ext uri="{FF2B5EF4-FFF2-40B4-BE49-F238E27FC236}">
              <a16:creationId xmlns:a16="http://schemas.microsoft.com/office/drawing/2014/main" id="{CC7C85D2-2F1B-4F2A-9E75-D4AA27882ACB}"/>
            </a:ext>
          </a:extLst>
        </xdr:cNvPr>
        <xdr:cNvSpPr txBox="1"/>
      </xdr:nvSpPr>
      <xdr:spPr>
        <a:xfrm>
          <a:off x="2717800" y="9664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0</xdr:rowOff>
    </xdr:from>
    <xdr:to>
      <xdr:col>11</xdr:col>
      <xdr:colOff>60325</xdr:colOff>
      <xdr:row>56</xdr:row>
      <xdr:rowOff>101600</xdr:rowOff>
    </xdr:to>
    <xdr:sp macro="" textlink="">
      <xdr:nvSpPr>
        <xdr:cNvPr id="211" name="楕円 210">
          <a:extLst>
            <a:ext uri="{FF2B5EF4-FFF2-40B4-BE49-F238E27FC236}">
              <a16:creationId xmlns:a16="http://schemas.microsoft.com/office/drawing/2014/main" id="{7CE34CC3-9AB0-4A30-BC38-09525142C41B}"/>
            </a:ext>
          </a:extLst>
        </xdr:cNvPr>
        <xdr:cNvSpPr/>
      </xdr:nvSpPr>
      <xdr:spPr>
        <a:xfrm>
          <a:off x="2159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86377</xdr:rowOff>
    </xdr:from>
    <xdr:ext cx="762000" cy="259045"/>
    <xdr:sp macro="" textlink="">
      <xdr:nvSpPr>
        <xdr:cNvPr id="212" name="テキスト ボックス 211">
          <a:extLst>
            <a:ext uri="{FF2B5EF4-FFF2-40B4-BE49-F238E27FC236}">
              <a16:creationId xmlns:a16="http://schemas.microsoft.com/office/drawing/2014/main" id="{773D4E56-8D9D-448C-8FFA-F8D08A3F98D7}"/>
            </a:ext>
          </a:extLst>
        </xdr:cNvPr>
        <xdr:cNvSpPr txBox="1"/>
      </xdr:nvSpPr>
      <xdr:spPr>
        <a:xfrm>
          <a:off x="1828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213" name="楕円 212">
          <a:extLst>
            <a:ext uri="{FF2B5EF4-FFF2-40B4-BE49-F238E27FC236}">
              <a16:creationId xmlns:a16="http://schemas.microsoft.com/office/drawing/2014/main" id="{9A6C3044-1BEC-4E5E-9020-D89079DCB258}"/>
            </a:ext>
          </a:extLst>
        </xdr:cNvPr>
        <xdr:cNvSpPr/>
      </xdr:nvSpPr>
      <xdr:spPr>
        <a:xfrm>
          <a:off x="1270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124477</xdr:rowOff>
    </xdr:from>
    <xdr:ext cx="762000" cy="259045"/>
    <xdr:sp macro="" textlink="">
      <xdr:nvSpPr>
        <xdr:cNvPr id="214" name="テキスト ボックス 213">
          <a:extLst>
            <a:ext uri="{FF2B5EF4-FFF2-40B4-BE49-F238E27FC236}">
              <a16:creationId xmlns:a16="http://schemas.microsoft.com/office/drawing/2014/main" id="{A4F1A8EA-A8C1-4D77-929E-5A438D462EC4}"/>
            </a:ext>
          </a:extLst>
        </xdr:cNvPr>
        <xdr:cNvSpPr txBox="1"/>
      </xdr:nvSpPr>
      <xdr:spPr>
        <a:xfrm>
          <a:off x="939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A8AD80E1-A5D1-4FA6-A644-0DC257DDA108}"/>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D317E6B1-A566-4D43-B652-36E57E7D131E}"/>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D811CF63-46B6-48C8-AE10-4A51377B4B58}"/>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D4E7BAAB-EA68-4F24-AAF3-388864FDC95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E10131C-277E-4E4F-ADCF-667503D03222}"/>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BEBB14C1-D1FD-4301-938D-6266F2AF09A1}"/>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FCE9984C-012C-4704-AE3B-7D50B6AA224B}"/>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C77D641F-1F7C-4223-8931-8989B0C0280D}"/>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EEB32BA4-BEC0-4F6C-8FD8-3152630C7425}"/>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E7D6C207-6F26-47E7-8039-8CBBDF44FB17}"/>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1ACC75F1-2259-440E-BE26-E8CA2AA8418E}"/>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維持補修費の減により前年度比</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ポイント減少したが、類似団体内平均値を</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ポイント上回っている。　</a:t>
          </a:r>
        </a:p>
        <a:p>
          <a:r>
            <a:rPr kumimoji="1" lang="ja-JP" altLang="en-US" sz="1300">
              <a:latin typeface="ＭＳ Ｐゴシック" panose="020B0600070205080204" pitchFamily="50" charset="-128"/>
              <a:ea typeface="ＭＳ Ｐゴシック" panose="020B0600070205080204" pitchFamily="50" charset="-128"/>
            </a:rPr>
            <a:t>　社会保障関連の繰出金の占める割合が大きいので、今後においても独立採算の原則に基づき、経営の健全化を図っていく。</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E42C2B5B-F3A2-420B-B33B-49F6EF51CD14}"/>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F0091DAA-DF27-4657-A6B0-36F4A0BC64FF}"/>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53167743-1C1F-48CE-9A7A-AB3018402411}"/>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CE4D8270-B0D0-4726-9529-7B4C28F0815A}"/>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F50FF38E-2BEC-4E5B-8EAB-8391F8EFCB2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D77685AB-574B-4428-8C7A-28DAF17D5374}"/>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4D8C6B9E-2384-44A9-BAA2-6B7AAF3C5249}"/>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9471EBB0-1FAF-4BCF-A007-EA49EE0D4179}"/>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7E9CC3DF-7AB6-4D59-BA85-1DA7BA87E549}"/>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71F9B978-1ABA-4B0D-8995-90CAB2846BB7}"/>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ECD38B76-3AB3-49B2-8DA1-5705DDCAAA33}"/>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B9711B4E-7A24-4554-93DF-FB9915FA50B3}"/>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995BE716-FFA5-40D0-8A99-368280470174}"/>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A85D1C52-0AB2-4047-9A40-64AC594EC775}"/>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24800726-C4EE-4319-9487-30329686D8C4}"/>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6639FA7F-47AB-4BC8-9F24-976FC225AD82}"/>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6350</xdr:rowOff>
    </xdr:from>
    <xdr:to>
      <xdr:col>82</xdr:col>
      <xdr:colOff>107950</xdr:colOff>
      <xdr:row>62</xdr:row>
      <xdr:rowOff>63500</xdr:rowOff>
    </xdr:to>
    <xdr:cxnSp macro="">
      <xdr:nvCxnSpPr>
        <xdr:cNvPr id="242" name="直線コネクタ 241">
          <a:extLst>
            <a:ext uri="{FF2B5EF4-FFF2-40B4-BE49-F238E27FC236}">
              <a16:creationId xmlns:a16="http://schemas.microsoft.com/office/drawing/2014/main" id="{1B8CBC93-C6EC-4E69-AEC9-6C46F870D25E}"/>
            </a:ext>
          </a:extLst>
        </xdr:cNvPr>
        <xdr:cNvCxnSpPr/>
      </xdr:nvCxnSpPr>
      <xdr:spPr>
        <a:xfrm flipV="1">
          <a:off x="16510000" y="90932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35577</xdr:rowOff>
    </xdr:from>
    <xdr:ext cx="762000" cy="259045"/>
    <xdr:sp macro="" textlink="">
      <xdr:nvSpPr>
        <xdr:cNvPr id="243" name="その他最小値テキスト">
          <a:extLst>
            <a:ext uri="{FF2B5EF4-FFF2-40B4-BE49-F238E27FC236}">
              <a16:creationId xmlns:a16="http://schemas.microsoft.com/office/drawing/2014/main" id="{466B5C24-AE20-431E-B827-636A6B4DA574}"/>
            </a:ext>
          </a:extLst>
        </xdr:cNvPr>
        <xdr:cNvSpPr txBox="1"/>
      </xdr:nvSpPr>
      <xdr:spPr>
        <a:xfrm>
          <a:off x="16598900" y="1066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63500</xdr:rowOff>
    </xdr:from>
    <xdr:to>
      <xdr:col>82</xdr:col>
      <xdr:colOff>196850</xdr:colOff>
      <xdr:row>62</xdr:row>
      <xdr:rowOff>63500</xdr:rowOff>
    </xdr:to>
    <xdr:cxnSp macro="">
      <xdr:nvCxnSpPr>
        <xdr:cNvPr id="244" name="直線コネクタ 243">
          <a:extLst>
            <a:ext uri="{FF2B5EF4-FFF2-40B4-BE49-F238E27FC236}">
              <a16:creationId xmlns:a16="http://schemas.microsoft.com/office/drawing/2014/main" id="{400ECDB2-1596-4452-B5B8-D4F50738D52E}"/>
            </a:ext>
          </a:extLst>
        </xdr:cNvPr>
        <xdr:cNvCxnSpPr/>
      </xdr:nvCxnSpPr>
      <xdr:spPr>
        <a:xfrm>
          <a:off x="16421100" y="1069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92727</xdr:rowOff>
    </xdr:from>
    <xdr:ext cx="762000" cy="259045"/>
    <xdr:sp macro="" textlink="">
      <xdr:nvSpPr>
        <xdr:cNvPr id="245" name="その他最大値テキスト">
          <a:extLst>
            <a:ext uri="{FF2B5EF4-FFF2-40B4-BE49-F238E27FC236}">
              <a16:creationId xmlns:a16="http://schemas.microsoft.com/office/drawing/2014/main" id="{F132DA87-8C6B-4ABF-A152-ED6B6C65D9B8}"/>
            </a:ext>
          </a:extLst>
        </xdr:cNvPr>
        <xdr:cNvSpPr txBox="1"/>
      </xdr:nvSpPr>
      <xdr:spPr>
        <a:xfrm>
          <a:off x="16598900" y="883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6350</xdr:rowOff>
    </xdr:from>
    <xdr:to>
      <xdr:col>82</xdr:col>
      <xdr:colOff>196850</xdr:colOff>
      <xdr:row>53</xdr:row>
      <xdr:rowOff>6350</xdr:rowOff>
    </xdr:to>
    <xdr:cxnSp macro="">
      <xdr:nvCxnSpPr>
        <xdr:cNvPr id="246" name="直線コネクタ 245">
          <a:extLst>
            <a:ext uri="{FF2B5EF4-FFF2-40B4-BE49-F238E27FC236}">
              <a16:creationId xmlns:a16="http://schemas.microsoft.com/office/drawing/2014/main" id="{5B1A8D4C-A634-49CA-82A5-A6CD6738AE79}"/>
            </a:ext>
          </a:extLst>
        </xdr:cNvPr>
        <xdr:cNvCxnSpPr/>
      </xdr:nvCxnSpPr>
      <xdr:spPr>
        <a:xfrm>
          <a:off x="16421100" y="909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12700</xdr:rowOff>
    </xdr:from>
    <xdr:to>
      <xdr:col>82</xdr:col>
      <xdr:colOff>107950</xdr:colOff>
      <xdr:row>58</xdr:row>
      <xdr:rowOff>50800</xdr:rowOff>
    </xdr:to>
    <xdr:cxnSp macro="">
      <xdr:nvCxnSpPr>
        <xdr:cNvPr id="247" name="直線コネクタ 246">
          <a:extLst>
            <a:ext uri="{FF2B5EF4-FFF2-40B4-BE49-F238E27FC236}">
              <a16:creationId xmlns:a16="http://schemas.microsoft.com/office/drawing/2014/main" id="{559307D4-588C-4128-BACF-FB10061275D9}"/>
            </a:ext>
          </a:extLst>
        </xdr:cNvPr>
        <xdr:cNvCxnSpPr/>
      </xdr:nvCxnSpPr>
      <xdr:spPr>
        <a:xfrm flipV="1">
          <a:off x="15671800" y="99568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111777</xdr:rowOff>
    </xdr:from>
    <xdr:ext cx="762000" cy="259045"/>
    <xdr:sp macro="" textlink="">
      <xdr:nvSpPr>
        <xdr:cNvPr id="248" name="その他平均値テキスト">
          <a:extLst>
            <a:ext uri="{FF2B5EF4-FFF2-40B4-BE49-F238E27FC236}">
              <a16:creationId xmlns:a16="http://schemas.microsoft.com/office/drawing/2014/main" id="{787B53AD-013F-4B84-9B5A-D471986404F9}"/>
            </a:ext>
          </a:extLst>
        </xdr:cNvPr>
        <xdr:cNvSpPr txBox="1"/>
      </xdr:nvSpPr>
      <xdr:spPr>
        <a:xfrm>
          <a:off x="16598900" y="9712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95250</xdr:rowOff>
    </xdr:from>
    <xdr:to>
      <xdr:col>82</xdr:col>
      <xdr:colOff>158750</xdr:colOff>
      <xdr:row>58</xdr:row>
      <xdr:rowOff>25400</xdr:rowOff>
    </xdr:to>
    <xdr:sp macro="" textlink="">
      <xdr:nvSpPr>
        <xdr:cNvPr id="249" name="フローチャート: 判断 248">
          <a:extLst>
            <a:ext uri="{FF2B5EF4-FFF2-40B4-BE49-F238E27FC236}">
              <a16:creationId xmlns:a16="http://schemas.microsoft.com/office/drawing/2014/main" id="{1341A32D-0C6E-4CF6-A879-357A69B11DF1}"/>
            </a:ext>
          </a:extLst>
        </xdr:cNvPr>
        <xdr:cNvSpPr/>
      </xdr:nvSpPr>
      <xdr:spPr>
        <a:xfrm>
          <a:off x="164592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50800</xdr:rowOff>
    </xdr:from>
    <xdr:to>
      <xdr:col>78</xdr:col>
      <xdr:colOff>69850</xdr:colOff>
      <xdr:row>58</xdr:row>
      <xdr:rowOff>88900</xdr:rowOff>
    </xdr:to>
    <xdr:cxnSp macro="">
      <xdr:nvCxnSpPr>
        <xdr:cNvPr id="250" name="直線コネクタ 249">
          <a:extLst>
            <a:ext uri="{FF2B5EF4-FFF2-40B4-BE49-F238E27FC236}">
              <a16:creationId xmlns:a16="http://schemas.microsoft.com/office/drawing/2014/main" id="{D8163468-CAE2-4BB3-9489-B80CBD9E56EF}"/>
            </a:ext>
          </a:extLst>
        </xdr:cNvPr>
        <xdr:cNvCxnSpPr/>
      </xdr:nvCxnSpPr>
      <xdr:spPr>
        <a:xfrm flipV="1">
          <a:off x="14782800" y="9994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6350</xdr:rowOff>
    </xdr:from>
    <xdr:to>
      <xdr:col>78</xdr:col>
      <xdr:colOff>120650</xdr:colOff>
      <xdr:row>57</xdr:row>
      <xdr:rowOff>107950</xdr:rowOff>
    </xdr:to>
    <xdr:sp macro="" textlink="">
      <xdr:nvSpPr>
        <xdr:cNvPr id="251" name="フローチャート: 判断 250">
          <a:extLst>
            <a:ext uri="{FF2B5EF4-FFF2-40B4-BE49-F238E27FC236}">
              <a16:creationId xmlns:a16="http://schemas.microsoft.com/office/drawing/2014/main" id="{37882266-3102-4533-8381-0FC0D1D01529}"/>
            </a:ext>
          </a:extLst>
        </xdr:cNvPr>
        <xdr:cNvSpPr/>
      </xdr:nvSpPr>
      <xdr:spPr>
        <a:xfrm>
          <a:off x="15621000" y="977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118127</xdr:rowOff>
    </xdr:from>
    <xdr:ext cx="736600" cy="259045"/>
    <xdr:sp macro="" textlink="">
      <xdr:nvSpPr>
        <xdr:cNvPr id="252" name="テキスト ボックス 251">
          <a:extLst>
            <a:ext uri="{FF2B5EF4-FFF2-40B4-BE49-F238E27FC236}">
              <a16:creationId xmlns:a16="http://schemas.microsoft.com/office/drawing/2014/main" id="{ECA95AB7-633B-4AD0-9F2C-C9818C3BB295}"/>
            </a:ext>
          </a:extLst>
        </xdr:cNvPr>
        <xdr:cNvSpPr txBox="1"/>
      </xdr:nvSpPr>
      <xdr:spPr>
        <a:xfrm>
          <a:off x="15290800" y="9547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88900</xdr:rowOff>
    </xdr:from>
    <xdr:to>
      <xdr:col>73</xdr:col>
      <xdr:colOff>180975</xdr:colOff>
      <xdr:row>59</xdr:row>
      <xdr:rowOff>133350</xdr:rowOff>
    </xdr:to>
    <xdr:cxnSp macro="">
      <xdr:nvCxnSpPr>
        <xdr:cNvPr id="253" name="直線コネクタ 252">
          <a:extLst>
            <a:ext uri="{FF2B5EF4-FFF2-40B4-BE49-F238E27FC236}">
              <a16:creationId xmlns:a16="http://schemas.microsoft.com/office/drawing/2014/main" id="{E02DE15E-96D2-4514-A5A4-5638ABE91A20}"/>
            </a:ext>
          </a:extLst>
        </xdr:cNvPr>
        <xdr:cNvCxnSpPr/>
      </xdr:nvCxnSpPr>
      <xdr:spPr>
        <a:xfrm flipV="1">
          <a:off x="13893800" y="10033000"/>
          <a:ext cx="8890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19050</xdr:rowOff>
    </xdr:from>
    <xdr:to>
      <xdr:col>74</xdr:col>
      <xdr:colOff>31750</xdr:colOff>
      <xdr:row>57</xdr:row>
      <xdr:rowOff>120650</xdr:rowOff>
    </xdr:to>
    <xdr:sp macro="" textlink="">
      <xdr:nvSpPr>
        <xdr:cNvPr id="254" name="フローチャート: 判断 253">
          <a:extLst>
            <a:ext uri="{FF2B5EF4-FFF2-40B4-BE49-F238E27FC236}">
              <a16:creationId xmlns:a16="http://schemas.microsoft.com/office/drawing/2014/main" id="{AF8A5DAB-E9A9-4507-811A-D81CBAF9F6C5}"/>
            </a:ext>
          </a:extLst>
        </xdr:cNvPr>
        <xdr:cNvSpPr/>
      </xdr:nvSpPr>
      <xdr:spPr>
        <a:xfrm>
          <a:off x="14732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130827</xdr:rowOff>
    </xdr:from>
    <xdr:ext cx="762000" cy="259045"/>
    <xdr:sp macro="" textlink="">
      <xdr:nvSpPr>
        <xdr:cNvPr id="255" name="テキスト ボックス 254">
          <a:extLst>
            <a:ext uri="{FF2B5EF4-FFF2-40B4-BE49-F238E27FC236}">
              <a16:creationId xmlns:a16="http://schemas.microsoft.com/office/drawing/2014/main" id="{84342CA5-1619-45CB-8F03-D99850BD28DC}"/>
            </a:ext>
          </a:extLst>
        </xdr:cNvPr>
        <xdr:cNvSpPr txBox="1"/>
      </xdr:nvSpPr>
      <xdr:spPr>
        <a:xfrm>
          <a:off x="14401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19050</xdr:rowOff>
    </xdr:from>
    <xdr:to>
      <xdr:col>69</xdr:col>
      <xdr:colOff>92075</xdr:colOff>
      <xdr:row>59</xdr:row>
      <xdr:rowOff>133350</xdr:rowOff>
    </xdr:to>
    <xdr:cxnSp macro="">
      <xdr:nvCxnSpPr>
        <xdr:cNvPr id="256" name="直線コネクタ 255">
          <a:extLst>
            <a:ext uri="{FF2B5EF4-FFF2-40B4-BE49-F238E27FC236}">
              <a16:creationId xmlns:a16="http://schemas.microsoft.com/office/drawing/2014/main" id="{25476765-5D3D-4960-8D82-6D916A46FFB8}"/>
            </a:ext>
          </a:extLst>
        </xdr:cNvPr>
        <xdr:cNvCxnSpPr/>
      </xdr:nvCxnSpPr>
      <xdr:spPr>
        <a:xfrm>
          <a:off x="13004800" y="101346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63500</xdr:rowOff>
    </xdr:from>
    <xdr:to>
      <xdr:col>69</xdr:col>
      <xdr:colOff>142875</xdr:colOff>
      <xdr:row>58</xdr:row>
      <xdr:rowOff>165100</xdr:rowOff>
    </xdr:to>
    <xdr:sp macro="" textlink="">
      <xdr:nvSpPr>
        <xdr:cNvPr id="257" name="フローチャート: 判断 256">
          <a:extLst>
            <a:ext uri="{FF2B5EF4-FFF2-40B4-BE49-F238E27FC236}">
              <a16:creationId xmlns:a16="http://schemas.microsoft.com/office/drawing/2014/main" id="{DAF9CA19-563F-449D-ACB4-530DB5548F60}"/>
            </a:ext>
          </a:extLst>
        </xdr:cNvPr>
        <xdr:cNvSpPr/>
      </xdr:nvSpPr>
      <xdr:spPr>
        <a:xfrm>
          <a:off x="13843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3827</xdr:rowOff>
    </xdr:from>
    <xdr:ext cx="762000" cy="259045"/>
    <xdr:sp macro="" textlink="">
      <xdr:nvSpPr>
        <xdr:cNvPr id="258" name="テキスト ボックス 257">
          <a:extLst>
            <a:ext uri="{FF2B5EF4-FFF2-40B4-BE49-F238E27FC236}">
              <a16:creationId xmlns:a16="http://schemas.microsoft.com/office/drawing/2014/main" id="{5E76EA4A-8E39-446D-8DE9-BFB6902677EC}"/>
            </a:ext>
          </a:extLst>
        </xdr:cNvPr>
        <xdr:cNvSpPr txBox="1"/>
      </xdr:nvSpPr>
      <xdr:spPr>
        <a:xfrm>
          <a:off x="13512800" y="977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114300</xdr:rowOff>
    </xdr:from>
    <xdr:to>
      <xdr:col>65</xdr:col>
      <xdr:colOff>53975</xdr:colOff>
      <xdr:row>59</xdr:row>
      <xdr:rowOff>44450</xdr:rowOff>
    </xdr:to>
    <xdr:sp macro="" textlink="">
      <xdr:nvSpPr>
        <xdr:cNvPr id="259" name="フローチャート: 判断 258">
          <a:extLst>
            <a:ext uri="{FF2B5EF4-FFF2-40B4-BE49-F238E27FC236}">
              <a16:creationId xmlns:a16="http://schemas.microsoft.com/office/drawing/2014/main" id="{355954BE-7F07-4704-B117-5839AD3CB5E5}"/>
            </a:ext>
          </a:extLst>
        </xdr:cNvPr>
        <xdr:cNvSpPr/>
      </xdr:nvSpPr>
      <xdr:spPr>
        <a:xfrm>
          <a:off x="12954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54627</xdr:rowOff>
    </xdr:from>
    <xdr:ext cx="762000" cy="259045"/>
    <xdr:sp macro="" textlink="">
      <xdr:nvSpPr>
        <xdr:cNvPr id="260" name="テキスト ボックス 259">
          <a:extLst>
            <a:ext uri="{FF2B5EF4-FFF2-40B4-BE49-F238E27FC236}">
              <a16:creationId xmlns:a16="http://schemas.microsoft.com/office/drawing/2014/main" id="{129145A8-EC19-4DCD-909E-99B5E38BBCC0}"/>
            </a:ext>
          </a:extLst>
        </xdr:cNvPr>
        <xdr:cNvSpPr txBox="1"/>
      </xdr:nvSpPr>
      <xdr:spPr>
        <a:xfrm>
          <a:off x="12623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5B28C622-F59A-4E80-B57E-34A12C6AE131}"/>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12854553-33C7-4311-AB3E-319F59B452DA}"/>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6CB717A1-EA72-4263-98D7-BCAA20E4E53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8567712-C0FC-4405-B18C-534D6DA752E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A73FFB76-C241-4D13-A4DC-547E44D3FB1E}"/>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133350</xdr:rowOff>
    </xdr:from>
    <xdr:to>
      <xdr:col>82</xdr:col>
      <xdr:colOff>158750</xdr:colOff>
      <xdr:row>58</xdr:row>
      <xdr:rowOff>63500</xdr:rowOff>
    </xdr:to>
    <xdr:sp macro="" textlink="">
      <xdr:nvSpPr>
        <xdr:cNvPr id="266" name="楕円 265">
          <a:extLst>
            <a:ext uri="{FF2B5EF4-FFF2-40B4-BE49-F238E27FC236}">
              <a16:creationId xmlns:a16="http://schemas.microsoft.com/office/drawing/2014/main" id="{651503B2-5569-4B93-8724-1A3C3F6D6E67}"/>
            </a:ext>
          </a:extLst>
        </xdr:cNvPr>
        <xdr:cNvSpPr/>
      </xdr:nvSpPr>
      <xdr:spPr>
        <a:xfrm>
          <a:off x="164592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105427</xdr:rowOff>
    </xdr:from>
    <xdr:ext cx="762000" cy="259045"/>
    <xdr:sp macro="" textlink="">
      <xdr:nvSpPr>
        <xdr:cNvPr id="267" name="その他該当値テキスト">
          <a:extLst>
            <a:ext uri="{FF2B5EF4-FFF2-40B4-BE49-F238E27FC236}">
              <a16:creationId xmlns:a16="http://schemas.microsoft.com/office/drawing/2014/main" id="{CFF513AA-E3F0-4DBF-A0CA-0042C233BA2D}"/>
            </a:ext>
          </a:extLst>
        </xdr:cNvPr>
        <xdr:cNvSpPr txBox="1"/>
      </xdr:nvSpPr>
      <xdr:spPr>
        <a:xfrm>
          <a:off x="165989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0</xdr:rowOff>
    </xdr:from>
    <xdr:to>
      <xdr:col>78</xdr:col>
      <xdr:colOff>120650</xdr:colOff>
      <xdr:row>58</xdr:row>
      <xdr:rowOff>101600</xdr:rowOff>
    </xdr:to>
    <xdr:sp macro="" textlink="">
      <xdr:nvSpPr>
        <xdr:cNvPr id="268" name="楕円 267">
          <a:extLst>
            <a:ext uri="{FF2B5EF4-FFF2-40B4-BE49-F238E27FC236}">
              <a16:creationId xmlns:a16="http://schemas.microsoft.com/office/drawing/2014/main" id="{88D501DB-E5A7-4225-8673-BC03ED1BC040}"/>
            </a:ext>
          </a:extLst>
        </xdr:cNvPr>
        <xdr:cNvSpPr/>
      </xdr:nvSpPr>
      <xdr:spPr>
        <a:xfrm>
          <a:off x="15621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86377</xdr:rowOff>
    </xdr:from>
    <xdr:ext cx="736600" cy="259045"/>
    <xdr:sp macro="" textlink="">
      <xdr:nvSpPr>
        <xdr:cNvPr id="269" name="テキスト ボックス 268">
          <a:extLst>
            <a:ext uri="{FF2B5EF4-FFF2-40B4-BE49-F238E27FC236}">
              <a16:creationId xmlns:a16="http://schemas.microsoft.com/office/drawing/2014/main" id="{A8CACA37-07D9-49CD-B59C-12256D799C71}"/>
            </a:ext>
          </a:extLst>
        </xdr:cNvPr>
        <xdr:cNvSpPr txBox="1"/>
      </xdr:nvSpPr>
      <xdr:spPr>
        <a:xfrm>
          <a:off x="15290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38100</xdr:rowOff>
    </xdr:from>
    <xdr:to>
      <xdr:col>74</xdr:col>
      <xdr:colOff>31750</xdr:colOff>
      <xdr:row>58</xdr:row>
      <xdr:rowOff>139700</xdr:rowOff>
    </xdr:to>
    <xdr:sp macro="" textlink="">
      <xdr:nvSpPr>
        <xdr:cNvPr id="270" name="楕円 269">
          <a:extLst>
            <a:ext uri="{FF2B5EF4-FFF2-40B4-BE49-F238E27FC236}">
              <a16:creationId xmlns:a16="http://schemas.microsoft.com/office/drawing/2014/main" id="{50D1446B-69D8-4B2D-9A98-F13AD2582AF2}"/>
            </a:ext>
          </a:extLst>
        </xdr:cNvPr>
        <xdr:cNvSpPr/>
      </xdr:nvSpPr>
      <xdr:spPr>
        <a:xfrm>
          <a:off x="14732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124477</xdr:rowOff>
    </xdr:from>
    <xdr:ext cx="762000" cy="259045"/>
    <xdr:sp macro="" textlink="">
      <xdr:nvSpPr>
        <xdr:cNvPr id="271" name="テキスト ボックス 270">
          <a:extLst>
            <a:ext uri="{FF2B5EF4-FFF2-40B4-BE49-F238E27FC236}">
              <a16:creationId xmlns:a16="http://schemas.microsoft.com/office/drawing/2014/main" id="{CC7A14B5-58A0-4E4C-86F4-7139493BDEFB}"/>
            </a:ext>
          </a:extLst>
        </xdr:cNvPr>
        <xdr:cNvSpPr txBox="1"/>
      </xdr:nvSpPr>
      <xdr:spPr>
        <a:xfrm>
          <a:off x="14401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82550</xdr:rowOff>
    </xdr:from>
    <xdr:to>
      <xdr:col>69</xdr:col>
      <xdr:colOff>142875</xdr:colOff>
      <xdr:row>60</xdr:row>
      <xdr:rowOff>12700</xdr:rowOff>
    </xdr:to>
    <xdr:sp macro="" textlink="">
      <xdr:nvSpPr>
        <xdr:cNvPr id="272" name="楕円 271">
          <a:extLst>
            <a:ext uri="{FF2B5EF4-FFF2-40B4-BE49-F238E27FC236}">
              <a16:creationId xmlns:a16="http://schemas.microsoft.com/office/drawing/2014/main" id="{AB943C87-D9A0-452A-86E0-A1AD498F7445}"/>
            </a:ext>
          </a:extLst>
        </xdr:cNvPr>
        <xdr:cNvSpPr/>
      </xdr:nvSpPr>
      <xdr:spPr>
        <a:xfrm>
          <a:off x="13843000" y="101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168927</xdr:rowOff>
    </xdr:from>
    <xdr:ext cx="762000" cy="259045"/>
    <xdr:sp macro="" textlink="">
      <xdr:nvSpPr>
        <xdr:cNvPr id="273" name="テキスト ボックス 272">
          <a:extLst>
            <a:ext uri="{FF2B5EF4-FFF2-40B4-BE49-F238E27FC236}">
              <a16:creationId xmlns:a16="http://schemas.microsoft.com/office/drawing/2014/main" id="{39373CBF-2F52-4544-9AB6-2ABD0332902E}"/>
            </a:ext>
          </a:extLst>
        </xdr:cNvPr>
        <xdr:cNvSpPr txBox="1"/>
      </xdr:nvSpPr>
      <xdr:spPr>
        <a:xfrm>
          <a:off x="13512800" y="1028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139700</xdr:rowOff>
    </xdr:from>
    <xdr:to>
      <xdr:col>65</xdr:col>
      <xdr:colOff>53975</xdr:colOff>
      <xdr:row>59</xdr:row>
      <xdr:rowOff>69850</xdr:rowOff>
    </xdr:to>
    <xdr:sp macro="" textlink="">
      <xdr:nvSpPr>
        <xdr:cNvPr id="274" name="楕円 273">
          <a:extLst>
            <a:ext uri="{FF2B5EF4-FFF2-40B4-BE49-F238E27FC236}">
              <a16:creationId xmlns:a16="http://schemas.microsoft.com/office/drawing/2014/main" id="{4684C52C-AF79-4808-95E5-6BBF5D1A633B}"/>
            </a:ext>
          </a:extLst>
        </xdr:cNvPr>
        <xdr:cNvSpPr/>
      </xdr:nvSpPr>
      <xdr:spPr>
        <a:xfrm>
          <a:off x="129540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54627</xdr:rowOff>
    </xdr:from>
    <xdr:ext cx="762000" cy="259045"/>
    <xdr:sp macro="" textlink="">
      <xdr:nvSpPr>
        <xdr:cNvPr id="275" name="テキスト ボックス 274">
          <a:extLst>
            <a:ext uri="{FF2B5EF4-FFF2-40B4-BE49-F238E27FC236}">
              <a16:creationId xmlns:a16="http://schemas.microsoft.com/office/drawing/2014/main" id="{3339E015-179E-46D9-B32C-CE85E262EE43}"/>
            </a:ext>
          </a:extLst>
        </xdr:cNvPr>
        <xdr:cNvSpPr txBox="1"/>
      </xdr:nvSpPr>
      <xdr:spPr>
        <a:xfrm>
          <a:off x="12623800" y="1017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2A12050A-DDC3-4BD1-82C9-F5C2F44941AC}"/>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EBF1C5A9-2A76-46DA-B40B-67745A721D53}"/>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CB3243ED-DE07-4B7C-B590-157689C811AE}"/>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975AF01E-E181-4025-A7F6-9DF0CCB6EA5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1CC89B7B-3FA9-4D85-962B-38D6F690002E}"/>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5510F172-2159-443A-B0BF-C4DC007DB26F}"/>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AEE6CE1D-6522-4E44-9B37-FF642A9A49C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81722092-B3A8-4924-A64D-45007EEA274A}"/>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7FA8672F-BC2B-4BBF-B5A8-D1871241E464}"/>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9F899CBF-BBA1-40F4-9C2E-5676F2F539FB}"/>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5E73D233-75CE-42BA-BB92-19D93C448145}"/>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充当財源が増えたことにより経常的な補助費等は約</a:t>
          </a:r>
          <a:r>
            <a:rPr kumimoji="1" lang="en-US" altLang="ja-JP" sz="1200">
              <a:latin typeface="ＭＳ Ｐゴシック" panose="020B0600070205080204" pitchFamily="50" charset="-128"/>
              <a:ea typeface="ＭＳ Ｐゴシック" panose="020B0600070205080204" pitchFamily="50" charset="-128"/>
            </a:rPr>
            <a:t>0.6</a:t>
          </a:r>
          <a:r>
            <a:rPr kumimoji="1" lang="ja-JP" altLang="en-US" sz="1200">
              <a:latin typeface="ＭＳ Ｐゴシック" panose="020B0600070205080204" pitchFamily="50" charset="-128"/>
              <a:ea typeface="ＭＳ Ｐゴシック" panose="020B0600070205080204" pitchFamily="50" charset="-128"/>
            </a:rPr>
            <a:t>億円減少しているが、経常収支比率算出の分母となる経常一般財源が、地方交付税や臨時財政対策債の減により減少したため、前年度比</a:t>
          </a:r>
          <a:r>
            <a:rPr kumimoji="1" lang="en-US" altLang="ja-JP" sz="1200">
              <a:latin typeface="ＭＳ Ｐゴシック" panose="020B0600070205080204" pitchFamily="50" charset="-128"/>
              <a:ea typeface="ＭＳ Ｐゴシック" panose="020B0600070205080204" pitchFamily="50" charset="-128"/>
            </a:rPr>
            <a:t>0.1</a:t>
          </a:r>
          <a:r>
            <a:rPr kumimoji="1" lang="ja-JP" altLang="en-US" sz="1200">
              <a:latin typeface="ＭＳ Ｐゴシック" panose="020B0600070205080204" pitchFamily="50" charset="-128"/>
              <a:ea typeface="ＭＳ Ｐゴシック" panose="020B0600070205080204" pitchFamily="50" charset="-128"/>
            </a:rPr>
            <a:t>ポイント増となっている。また、一部事務組合への負担金が少ないことや補助金等基本条例に基づく補助金見直しを行ってきた結果、類似団体内平均値を</a:t>
          </a:r>
          <a:r>
            <a:rPr kumimoji="1" lang="en-US" altLang="ja-JP" sz="1200">
              <a:latin typeface="ＭＳ Ｐゴシック" panose="020B0600070205080204" pitchFamily="50" charset="-128"/>
              <a:ea typeface="ＭＳ Ｐゴシック" panose="020B0600070205080204" pitchFamily="50" charset="-128"/>
            </a:rPr>
            <a:t>6.7</a:t>
          </a:r>
          <a:r>
            <a:rPr kumimoji="1" lang="ja-JP" altLang="en-US" sz="1200">
              <a:latin typeface="ＭＳ Ｐゴシック" panose="020B0600070205080204" pitchFamily="50" charset="-128"/>
              <a:ea typeface="ＭＳ Ｐゴシック" panose="020B0600070205080204" pitchFamily="50" charset="-128"/>
            </a:rPr>
            <a:t>ポイント下回っている。</a:t>
          </a:r>
        </a:p>
        <a:p>
          <a:r>
            <a:rPr kumimoji="1" lang="ja-JP" altLang="en-US" sz="1200">
              <a:latin typeface="ＭＳ Ｐゴシック" panose="020B0600070205080204" pitchFamily="50" charset="-128"/>
              <a:ea typeface="ＭＳ Ｐゴシック" panose="020B0600070205080204" pitchFamily="50" charset="-128"/>
            </a:rPr>
            <a:t>　今後においても、補助金の必要性、効果等を検証しながら、補助金の見直しを積極的に実施していく。</a:t>
          </a: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3B9C7EE5-0745-4D26-A2F0-71122B0181A3}"/>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8E2E5CB3-2097-43AA-A88F-A7D7F37B97FE}"/>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2ACB830C-2DA5-4AD7-A96B-AFDFB0724B5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624D15C0-63E9-4152-85B3-C3536089A86D}"/>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4AAB3833-A1D5-4DE5-AB4A-86AFECAB8CBE}"/>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2CAC3766-2317-4C31-9C1C-B552C1690CEE}"/>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FFF2B5A3-343F-495A-971C-D436B6B9195F}"/>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F39D46BF-60BA-4925-A394-D0B9D86BC352}"/>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42282ED8-8B60-43CC-9CED-BEE50675A794}"/>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5C904761-2092-48BC-80C7-01E0759CFBBD}"/>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47EE221F-E631-49DA-9FB0-111D02E42FF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E7F668DB-11A3-4EA6-8DCD-EC67275FE71D}"/>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EC1A64C7-D74B-444B-9059-D774D3CCCCBA}"/>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49276</xdr:rowOff>
    </xdr:from>
    <xdr:to>
      <xdr:col>82</xdr:col>
      <xdr:colOff>107950</xdr:colOff>
      <xdr:row>39</xdr:row>
      <xdr:rowOff>120142</xdr:rowOff>
    </xdr:to>
    <xdr:cxnSp macro="">
      <xdr:nvCxnSpPr>
        <xdr:cNvPr id="300" name="直線コネクタ 299">
          <a:extLst>
            <a:ext uri="{FF2B5EF4-FFF2-40B4-BE49-F238E27FC236}">
              <a16:creationId xmlns:a16="http://schemas.microsoft.com/office/drawing/2014/main" id="{B3E88413-1B8E-4E91-8595-F0F1EA312553}"/>
            </a:ext>
          </a:extLst>
        </xdr:cNvPr>
        <xdr:cNvCxnSpPr/>
      </xdr:nvCxnSpPr>
      <xdr:spPr>
        <a:xfrm flipV="1">
          <a:off x="16510000" y="5878576"/>
          <a:ext cx="0" cy="928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92219</xdr:rowOff>
    </xdr:from>
    <xdr:ext cx="762000" cy="259045"/>
    <xdr:sp macro="" textlink="">
      <xdr:nvSpPr>
        <xdr:cNvPr id="301" name="補助費等最小値テキスト">
          <a:extLst>
            <a:ext uri="{FF2B5EF4-FFF2-40B4-BE49-F238E27FC236}">
              <a16:creationId xmlns:a16="http://schemas.microsoft.com/office/drawing/2014/main" id="{29627148-25FE-4F7B-BA78-8EFA694C38A0}"/>
            </a:ext>
          </a:extLst>
        </xdr:cNvPr>
        <xdr:cNvSpPr txBox="1"/>
      </xdr:nvSpPr>
      <xdr:spPr>
        <a:xfrm>
          <a:off x="16598900" y="677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120142</xdr:rowOff>
    </xdr:from>
    <xdr:to>
      <xdr:col>82</xdr:col>
      <xdr:colOff>196850</xdr:colOff>
      <xdr:row>39</xdr:row>
      <xdr:rowOff>120142</xdr:rowOff>
    </xdr:to>
    <xdr:cxnSp macro="">
      <xdr:nvCxnSpPr>
        <xdr:cNvPr id="302" name="直線コネクタ 301">
          <a:extLst>
            <a:ext uri="{FF2B5EF4-FFF2-40B4-BE49-F238E27FC236}">
              <a16:creationId xmlns:a16="http://schemas.microsoft.com/office/drawing/2014/main" id="{EDBC1350-4F0E-49EC-97C8-BDA5125391C4}"/>
            </a:ext>
          </a:extLst>
        </xdr:cNvPr>
        <xdr:cNvCxnSpPr/>
      </xdr:nvCxnSpPr>
      <xdr:spPr>
        <a:xfrm>
          <a:off x="16421100" y="6806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135653</xdr:rowOff>
    </xdr:from>
    <xdr:ext cx="762000" cy="259045"/>
    <xdr:sp macro="" textlink="">
      <xdr:nvSpPr>
        <xdr:cNvPr id="303" name="補助費等最大値テキスト">
          <a:extLst>
            <a:ext uri="{FF2B5EF4-FFF2-40B4-BE49-F238E27FC236}">
              <a16:creationId xmlns:a16="http://schemas.microsoft.com/office/drawing/2014/main" id="{155E9A25-5870-4400-90B0-CF6A9990FA59}"/>
            </a:ext>
          </a:extLst>
        </xdr:cNvPr>
        <xdr:cNvSpPr txBox="1"/>
      </xdr:nvSpPr>
      <xdr:spPr>
        <a:xfrm>
          <a:off x="16598900" y="562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49276</xdr:rowOff>
    </xdr:from>
    <xdr:to>
      <xdr:col>82</xdr:col>
      <xdr:colOff>196850</xdr:colOff>
      <xdr:row>34</xdr:row>
      <xdr:rowOff>49276</xdr:rowOff>
    </xdr:to>
    <xdr:cxnSp macro="">
      <xdr:nvCxnSpPr>
        <xdr:cNvPr id="304" name="直線コネクタ 303">
          <a:extLst>
            <a:ext uri="{FF2B5EF4-FFF2-40B4-BE49-F238E27FC236}">
              <a16:creationId xmlns:a16="http://schemas.microsoft.com/office/drawing/2014/main" id="{A76273BC-683D-42B8-B599-55CC54B3058D}"/>
            </a:ext>
          </a:extLst>
        </xdr:cNvPr>
        <xdr:cNvCxnSpPr/>
      </xdr:nvCxnSpPr>
      <xdr:spPr>
        <a:xfrm>
          <a:off x="16421100" y="5878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149860</xdr:rowOff>
    </xdr:from>
    <xdr:to>
      <xdr:col>82</xdr:col>
      <xdr:colOff>107950</xdr:colOff>
      <xdr:row>34</xdr:row>
      <xdr:rowOff>154432</xdr:rowOff>
    </xdr:to>
    <xdr:cxnSp macro="">
      <xdr:nvCxnSpPr>
        <xdr:cNvPr id="305" name="直線コネクタ 304">
          <a:extLst>
            <a:ext uri="{FF2B5EF4-FFF2-40B4-BE49-F238E27FC236}">
              <a16:creationId xmlns:a16="http://schemas.microsoft.com/office/drawing/2014/main" id="{D66858B2-B12E-42F2-B5BE-D5CF051D841A}"/>
            </a:ext>
          </a:extLst>
        </xdr:cNvPr>
        <xdr:cNvCxnSpPr/>
      </xdr:nvCxnSpPr>
      <xdr:spPr>
        <a:xfrm>
          <a:off x="15671800" y="597916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39133</xdr:rowOff>
    </xdr:from>
    <xdr:ext cx="762000" cy="259045"/>
    <xdr:sp macro="" textlink="">
      <xdr:nvSpPr>
        <xdr:cNvPr id="306" name="補助費等平均値テキスト">
          <a:extLst>
            <a:ext uri="{FF2B5EF4-FFF2-40B4-BE49-F238E27FC236}">
              <a16:creationId xmlns:a16="http://schemas.microsoft.com/office/drawing/2014/main" id="{9468F33D-65C2-42DF-A09B-148316FF8CD8}"/>
            </a:ext>
          </a:extLst>
        </xdr:cNvPr>
        <xdr:cNvSpPr txBox="1"/>
      </xdr:nvSpPr>
      <xdr:spPr>
        <a:xfrm>
          <a:off x="16598900" y="62113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67056</xdr:rowOff>
    </xdr:from>
    <xdr:to>
      <xdr:col>82</xdr:col>
      <xdr:colOff>158750</xdr:colOff>
      <xdr:row>36</xdr:row>
      <xdr:rowOff>168656</xdr:rowOff>
    </xdr:to>
    <xdr:sp macro="" textlink="">
      <xdr:nvSpPr>
        <xdr:cNvPr id="307" name="フローチャート: 判断 306">
          <a:extLst>
            <a:ext uri="{FF2B5EF4-FFF2-40B4-BE49-F238E27FC236}">
              <a16:creationId xmlns:a16="http://schemas.microsoft.com/office/drawing/2014/main" id="{DB1C3F8E-3D91-4DAD-B605-35360DE662F6}"/>
            </a:ext>
          </a:extLst>
        </xdr:cNvPr>
        <xdr:cNvSpPr/>
      </xdr:nvSpPr>
      <xdr:spPr>
        <a:xfrm>
          <a:off x="164592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127000</xdr:rowOff>
    </xdr:from>
    <xdr:to>
      <xdr:col>78</xdr:col>
      <xdr:colOff>69850</xdr:colOff>
      <xdr:row>34</xdr:row>
      <xdr:rowOff>149860</xdr:rowOff>
    </xdr:to>
    <xdr:cxnSp macro="">
      <xdr:nvCxnSpPr>
        <xdr:cNvPr id="308" name="直線コネクタ 307">
          <a:extLst>
            <a:ext uri="{FF2B5EF4-FFF2-40B4-BE49-F238E27FC236}">
              <a16:creationId xmlns:a16="http://schemas.microsoft.com/office/drawing/2014/main" id="{C296C33F-31FF-4E53-B27A-F852307FD3E7}"/>
            </a:ext>
          </a:extLst>
        </xdr:cNvPr>
        <xdr:cNvCxnSpPr/>
      </xdr:nvCxnSpPr>
      <xdr:spPr>
        <a:xfrm>
          <a:off x="14782800" y="59563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57912</xdr:rowOff>
    </xdr:from>
    <xdr:to>
      <xdr:col>78</xdr:col>
      <xdr:colOff>120650</xdr:colOff>
      <xdr:row>36</xdr:row>
      <xdr:rowOff>159512</xdr:rowOff>
    </xdr:to>
    <xdr:sp macro="" textlink="">
      <xdr:nvSpPr>
        <xdr:cNvPr id="309" name="フローチャート: 判断 308">
          <a:extLst>
            <a:ext uri="{FF2B5EF4-FFF2-40B4-BE49-F238E27FC236}">
              <a16:creationId xmlns:a16="http://schemas.microsoft.com/office/drawing/2014/main" id="{775CDF92-0343-483B-8754-C58373BDA9D1}"/>
            </a:ext>
          </a:extLst>
        </xdr:cNvPr>
        <xdr:cNvSpPr/>
      </xdr:nvSpPr>
      <xdr:spPr>
        <a:xfrm>
          <a:off x="15621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144289</xdr:rowOff>
    </xdr:from>
    <xdr:ext cx="736600" cy="259045"/>
    <xdr:sp macro="" textlink="">
      <xdr:nvSpPr>
        <xdr:cNvPr id="310" name="テキスト ボックス 309">
          <a:extLst>
            <a:ext uri="{FF2B5EF4-FFF2-40B4-BE49-F238E27FC236}">
              <a16:creationId xmlns:a16="http://schemas.microsoft.com/office/drawing/2014/main" id="{9513E676-7EE4-4589-8A69-866C83FFD25D}"/>
            </a:ext>
          </a:extLst>
        </xdr:cNvPr>
        <xdr:cNvSpPr txBox="1"/>
      </xdr:nvSpPr>
      <xdr:spPr>
        <a:xfrm>
          <a:off x="15290800" y="6316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72136</xdr:rowOff>
    </xdr:from>
    <xdr:to>
      <xdr:col>73</xdr:col>
      <xdr:colOff>180975</xdr:colOff>
      <xdr:row>34</xdr:row>
      <xdr:rowOff>127000</xdr:rowOff>
    </xdr:to>
    <xdr:cxnSp macro="">
      <xdr:nvCxnSpPr>
        <xdr:cNvPr id="311" name="直線コネクタ 310">
          <a:extLst>
            <a:ext uri="{FF2B5EF4-FFF2-40B4-BE49-F238E27FC236}">
              <a16:creationId xmlns:a16="http://schemas.microsoft.com/office/drawing/2014/main" id="{C1FB29C3-E414-4FF8-A25A-8347B2BBE6B7}"/>
            </a:ext>
          </a:extLst>
        </xdr:cNvPr>
        <xdr:cNvCxnSpPr/>
      </xdr:nvCxnSpPr>
      <xdr:spPr>
        <a:xfrm>
          <a:off x="13893800" y="590143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108204</xdr:rowOff>
    </xdr:from>
    <xdr:to>
      <xdr:col>74</xdr:col>
      <xdr:colOff>31750</xdr:colOff>
      <xdr:row>37</xdr:row>
      <xdr:rowOff>38354</xdr:rowOff>
    </xdr:to>
    <xdr:sp macro="" textlink="">
      <xdr:nvSpPr>
        <xdr:cNvPr id="312" name="フローチャート: 判断 311">
          <a:extLst>
            <a:ext uri="{FF2B5EF4-FFF2-40B4-BE49-F238E27FC236}">
              <a16:creationId xmlns:a16="http://schemas.microsoft.com/office/drawing/2014/main" id="{C0B3B034-4D84-4565-B7CF-C5276B7AD5AA}"/>
            </a:ext>
          </a:extLst>
        </xdr:cNvPr>
        <xdr:cNvSpPr/>
      </xdr:nvSpPr>
      <xdr:spPr>
        <a:xfrm>
          <a:off x="14732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23131</xdr:rowOff>
    </xdr:from>
    <xdr:ext cx="762000" cy="259045"/>
    <xdr:sp macro="" textlink="">
      <xdr:nvSpPr>
        <xdr:cNvPr id="313" name="テキスト ボックス 312">
          <a:extLst>
            <a:ext uri="{FF2B5EF4-FFF2-40B4-BE49-F238E27FC236}">
              <a16:creationId xmlns:a16="http://schemas.microsoft.com/office/drawing/2014/main" id="{235CCEDB-F80A-4FF4-B8D4-0D66A0DA6EF7}"/>
            </a:ext>
          </a:extLst>
        </xdr:cNvPr>
        <xdr:cNvSpPr txBox="1"/>
      </xdr:nvSpPr>
      <xdr:spPr>
        <a:xfrm>
          <a:off x="14401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72136</xdr:rowOff>
    </xdr:from>
    <xdr:to>
      <xdr:col>69</xdr:col>
      <xdr:colOff>92075</xdr:colOff>
      <xdr:row>34</xdr:row>
      <xdr:rowOff>94996</xdr:rowOff>
    </xdr:to>
    <xdr:cxnSp macro="">
      <xdr:nvCxnSpPr>
        <xdr:cNvPr id="314" name="直線コネクタ 313">
          <a:extLst>
            <a:ext uri="{FF2B5EF4-FFF2-40B4-BE49-F238E27FC236}">
              <a16:creationId xmlns:a16="http://schemas.microsoft.com/office/drawing/2014/main" id="{C10A5052-4AF7-4874-924E-EDB13861C1A6}"/>
            </a:ext>
          </a:extLst>
        </xdr:cNvPr>
        <xdr:cNvCxnSpPr/>
      </xdr:nvCxnSpPr>
      <xdr:spPr>
        <a:xfrm flipV="1">
          <a:off x="13004800" y="590143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62484</xdr:rowOff>
    </xdr:from>
    <xdr:to>
      <xdr:col>69</xdr:col>
      <xdr:colOff>142875</xdr:colOff>
      <xdr:row>36</xdr:row>
      <xdr:rowOff>164084</xdr:rowOff>
    </xdr:to>
    <xdr:sp macro="" textlink="">
      <xdr:nvSpPr>
        <xdr:cNvPr id="315" name="フローチャート: 判断 314">
          <a:extLst>
            <a:ext uri="{FF2B5EF4-FFF2-40B4-BE49-F238E27FC236}">
              <a16:creationId xmlns:a16="http://schemas.microsoft.com/office/drawing/2014/main" id="{00BCAD08-9AC3-45AD-99A2-AA600622F13B}"/>
            </a:ext>
          </a:extLst>
        </xdr:cNvPr>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148861</xdr:rowOff>
    </xdr:from>
    <xdr:ext cx="762000" cy="259045"/>
    <xdr:sp macro="" textlink="">
      <xdr:nvSpPr>
        <xdr:cNvPr id="316" name="テキスト ボックス 315">
          <a:extLst>
            <a:ext uri="{FF2B5EF4-FFF2-40B4-BE49-F238E27FC236}">
              <a16:creationId xmlns:a16="http://schemas.microsoft.com/office/drawing/2014/main" id="{8E5048C8-4710-4FDD-9746-B014B28456EA}"/>
            </a:ext>
          </a:extLst>
        </xdr:cNvPr>
        <xdr:cNvSpPr txBox="1"/>
      </xdr:nvSpPr>
      <xdr:spPr>
        <a:xfrm>
          <a:off x="13512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39624</xdr:rowOff>
    </xdr:from>
    <xdr:to>
      <xdr:col>65</xdr:col>
      <xdr:colOff>53975</xdr:colOff>
      <xdr:row>36</xdr:row>
      <xdr:rowOff>141224</xdr:rowOff>
    </xdr:to>
    <xdr:sp macro="" textlink="">
      <xdr:nvSpPr>
        <xdr:cNvPr id="317" name="フローチャート: 判断 316">
          <a:extLst>
            <a:ext uri="{FF2B5EF4-FFF2-40B4-BE49-F238E27FC236}">
              <a16:creationId xmlns:a16="http://schemas.microsoft.com/office/drawing/2014/main" id="{15B500D8-ECDE-4DC0-9A58-A9D42BD55A7C}"/>
            </a:ext>
          </a:extLst>
        </xdr:cNvPr>
        <xdr:cNvSpPr/>
      </xdr:nvSpPr>
      <xdr:spPr>
        <a:xfrm>
          <a:off x="12954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126001</xdr:rowOff>
    </xdr:from>
    <xdr:ext cx="762000" cy="259045"/>
    <xdr:sp macro="" textlink="">
      <xdr:nvSpPr>
        <xdr:cNvPr id="318" name="テキスト ボックス 317">
          <a:extLst>
            <a:ext uri="{FF2B5EF4-FFF2-40B4-BE49-F238E27FC236}">
              <a16:creationId xmlns:a16="http://schemas.microsoft.com/office/drawing/2014/main" id="{D9A7E38E-213D-4806-8451-694B511DB8ED}"/>
            </a:ext>
          </a:extLst>
        </xdr:cNvPr>
        <xdr:cNvSpPr txBox="1"/>
      </xdr:nvSpPr>
      <xdr:spPr>
        <a:xfrm>
          <a:off x="12623800" y="6298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5ED9A76C-75E8-4059-9456-49A0C4A2C4BC}"/>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B467CDE1-D673-4B86-AD8C-5908995F8E1A}"/>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1B7562BB-6AC7-49D0-977C-C370376C5228}"/>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53C02AA0-5056-4637-A94B-15B10D675C93}"/>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43682DE9-5C1D-4D97-A8DB-1BDF43FE30DE}"/>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103632</xdr:rowOff>
    </xdr:from>
    <xdr:to>
      <xdr:col>82</xdr:col>
      <xdr:colOff>158750</xdr:colOff>
      <xdr:row>35</xdr:row>
      <xdr:rowOff>33782</xdr:rowOff>
    </xdr:to>
    <xdr:sp macro="" textlink="">
      <xdr:nvSpPr>
        <xdr:cNvPr id="324" name="楕円 323">
          <a:extLst>
            <a:ext uri="{FF2B5EF4-FFF2-40B4-BE49-F238E27FC236}">
              <a16:creationId xmlns:a16="http://schemas.microsoft.com/office/drawing/2014/main" id="{ABFDEB57-2264-43DB-A8D6-4D322D4FB1DF}"/>
            </a:ext>
          </a:extLst>
        </xdr:cNvPr>
        <xdr:cNvSpPr/>
      </xdr:nvSpPr>
      <xdr:spPr>
        <a:xfrm>
          <a:off x="16459200" y="593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12209</xdr:rowOff>
    </xdr:from>
    <xdr:ext cx="762000" cy="259045"/>
    <xdr:sp macro="" textlink="">
      <xdr:nvSpPr>
        <xdr:cNvPr id="325" name="補助費等該当値テキスト">
          <a:extLst>
            <a:ext uri="{FF2B5EF4-FFF2-40B4-BE49-F238E27FC236}">
              <a16:creationId xmlns:a16="http://schemas.microsoft.com/office/drawing/2014/main" id="{AD8AABCE-2949-41F5-86BE-83184E3CD45F}"/>
            </a:ext>
          </a:extLst>
        </xdr:cNvPr>
        <xdr:cNvSpPr txBox="1"/>
      </xdr:nvSpPr>
      <xdr:spPr>
        <a:xfrm>
          <a:off x="16598900" y="5841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99060</xdr:rowOff>
    </xdr:from>
    <xdr:to>
      <xdr:col>78</xdr:col>
      <xdr:colOff>120650</xdr:colOff>
      <xdr:row>35</xdr:row>
      <xdr:rowOff>29210</xdr:rowOff>
    </xdr:to>
    <xdr:sp macro="" textlink="">
      <xdr:nvSpPr>
        <xdr:cNvPr id="326" name="楕円 325">
          <a:extLst>
            <a:ext uri="{FF2B5EF4-FFF2-40B4-BE49-F238E27FC236}">
              <a16:creationId xmlns:a16="http://schemas.microsoft.com/office/drawing/2014/main" id="{FA38DCFC-099E-4DCC-BC92-88CB676B028E}"/>
            </a:ext>
          </a:extLst>
        </xdr:cNvPr>
        <xdr:cNvSpPr/>
      </xdr:nvSpPr>
      <xdr:spPr>
        <a:xfrm>
          <a:off x="156210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39387</xdr:rowOff>
    </xdr:from>
    <xdr:ext cx="736600" cy="259045"/>
    <xdr:sp macro="" textlink="">
      <xdr:nvSpPr>
        <xdr:cNvPr id="327" name="テキスト ボックス 326">
          <a:extLst>
            <a:ext uri="{FF2B5EF4-FFF2-40B4-BE49-F238E27FC236}">
              <a16:creationId xmlns:a16="http://schemas.microsoft.com/office/drawing/2014/main" id="{52C780AE-55B8-4CB6-AC32-1595C117318C}"/>
            </a:ext>
          </a:extLst>
        </xdr:cNvPr>
        <xdr:cNvSpPr txBox="1"/>
      </xdr:nvSpPr>
      <xdr:spPr>
        <a:xfrm>
          <a:off x="15290800" y="5697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76200</xdr:rowOff>
    </xdr:from>
    <xdr:to>
      <xdr:col>74</xdr:col>
      <xdr:colOff>31750</xdr:colOff>
      <xdr:row>35</xdr:row>
      <xdr:rowOff>6350</xdr:rowOff>
    </xdr:to>
    <xdr:sp macro="" textlink="">
      <xdr:nvSpPr>
        <xdr:cNvPr id="328" name="楕円 327">
          <a:extLst>
            <a:ext uri="{FF2B5EF4-FFF2-40B4-BE49-F238E27FC236}">
              <a16:creationId xmlns:a16="http://schemas.microsoft.com/office/drawing/2014/main" id="{A283E981-F85A-477A-9E8E-3C382C9C9A85}"/>
            </a:ext>
          </a:extLst>
        </xdr:cNvPr>
        <xdr:cNvSpPr/>
      </xdr:nvSpPr>
      <xdr:spPr>
        <a:xfrm>
          <a:off x="14732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16527</xdr:rowOff>
    </xdr:from>
    <xdr:ext cx="762000" cy="259045"/>
    <xdr:sp macro="" textlink="">
      <xdr:nvSpPr>
        <xdr:cNvPr id="329" name="テキスト ボックス 328">
          <a:extLst>
            <a:ext uri="{FF2B5EF4-FFF2-40B4-BE49-F238E27FC236}">
              <a16:creationId xmlns:a16="http://schemas.microsoft.com/office/drawing/2014/main" id="{B492E0FC-4B7A-4083-A74C-75366420532B}"/>
            </a:ext>
          </a:extLst>
        </xdr:cNvPr>
        <xdr:cNvSpPr txBox="1"/>
      </xdr:nvSpPr>
      <xdr:spPr>
        <a:xfrm>
          <a:off x="14401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21336</xdr:rowOff>
    </xdr:from>
    <xdr:to>
      <xdr:col>69</xdr:col>
      <xdr:colOff>142875</xdr:colOff>
      <xdr:row>34</xdr:row>
      <xdr:rowOff>122936</xdr:rowOff>
    </xdr:to>
    <xdr:sp macro="" textlink="">
      <xdr:nvSpPr>
        <xdr:cNvPr id="330" name="楕円 329">
          <a:extLst>
            <a:ext uri="{FF2B5EF4-FFF2-40B4-BE49-F238E27FC236}">
              <a16:creationId xmlns:a16="http://schemas.microsoft.com/office/drawing/2014/main" id="{6C9ACDFA-613A-43DD-9D3E-62DB4BAC489B}"/>
            </a:ext>
          </a:extLst>
        </xdr:cNvPr>
        <xdr:cNvSpPr/>
      </xdr:nvSpPr>
      <xdr:spPr>
        <a:xfrm>
          <a:off x="13843000" y="585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133113</xdr:rowOff>
    </xdr:from>
    <xdr:ext cx="762000" cy="259045"/>
    <xdr:sp macro="" textlink="">
      <xdr:nvSpPr>
        <xdr:cNvPr id="331" name="テキスト ボックス 330">
          <a:extLst>
            <a:ext uri="{FF2B5EF4-FFF2-40B4-BE49-F238E27FC236}">
              <a16:creationId xmlns:a16="http://schemas.microsoft.com/office/drawing/2014/main" id="{B8F5C47D-55C8-4F58-9F7B-F6FBE3392B37}"/>
            </a:ext>
          </a:extLst>
        </xdr:cNvPr>
        <xdr:cNvSpPr txBox="1"/>
      </xdr:nvSpPr>
      <xdr:spPr>
        <a:xfrm>
          <a:off x="13512800" y="5619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44196</xdr:rowOff>
    </xdr:from>
    <xdr:to>
      <xdr:col>65</xdr:col>
      <xdr:colOff>53975</xdr:colOff>
      <xdr:row>34</xdr:row>
      <xdr:rowOff>145796</xdr:rowOff>
    </xdr:to>
    <xdr:sp macro="" textlink="">
      <xdr:nvSpPr>
        <xdr:cNvPr id="332" name="楕円 331">
          <a:extLst>
            <a:ext uri="{FF2B5EF4-FFF2-40B4-BE49-F238E27FC236}">
              <a16:creationId xmlns:a16="http://schemas.microsoft.com/office/drawing/2014/main" id="{AD10D0C1-F4AD-4467-8411-30968F23C7AF}"/>
            </a:ext>
          </a:extLst>
        </xdr:cNvPr>
        <xdr:cNvSpPr/>
      </xdr:nvSpPr>
      <xdr:spPr>
        <a:xfrm>
          <a:off x="12954000" y="587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155973</xdr:rowOff>
    </xdr:from>
    <xdr:ext cx="762000" cy="259045"/>
    <xdr:sp macro="" textlink="">
      <xdr:nvSpPr>
        <xdr:cNvPr id="333" name="テキスト ボックス 332">
          <a:extLst>
            <a:ext uri="{FF2B5EF4-FFF2-40B4-BE49-F238E27FC236}">
              <a16:creationId xmlns:a16="http://schemas.microsoft.com/office/drawing/2014/main" id="{6FD502EC-C11E-43AA-B335-79555A66A326}"/>
            </a:ext>
          </a:extLst>
        </xdr:cNvPr>
        <xdr:cNvSpPr txBox="1"/>
      </xdr:nvSpPr>
      <xdr:spPr>
        <a:xfrm>
          <a:off x="12623800" y="5642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65E78201-9DDF-4D16-BECA-FBE4878283DC}"/>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337D15F7-8B68-40CA-8C01-736810DEAE2A}"/>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B0468119-B8CF-465C-873F-0971CA4A73C6}"/>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868A4C71-878E-4BC6-B926-5C65C2AB4BC6}"/>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32EF5558-E263-48F4-9685-7CEA3666AF55}"/>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6744F51-2FCE-44CE-80FC-2B59114B28C6}"/>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840E47AE-813B-4F1C-A245-479D7F92CB26}"/>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974133F8-1D79-4120-A7F4-6064CC0428CC}"/>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6DF7EA75-F4B8-4374-A7C7-1794A2CC673A}"/>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263411F5-25B9-4450-8A49-26E4AEC4B6D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BF99AFD9-E67B-443B-9CCA-15A45C5F825B}"/>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地方債残高の抑制に努めており、前年度から公債費は約</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億円減少したものの、類似団体内平均値を</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　今後においても、起債抑制の方針は堅持しつつ、普通建設事業の選択と集中を強化しながら公債費の抑制を図っていく。</a:t>
          </a: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FCEAFCF-60C7-4ABD-8640-7B7B6BFA4038}"/>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538DD6FA-2A93-4E97-ABAE-1C4F7126FAA9}"/>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27E41AEB-1164-4AC0-BD3A-B43AD1502EEA}"/>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a:extLst>
            <a:ext uri="{FF2B5EF4-FFF2-40B4-BE49-F238E27FC236}">
              <a16:creationId xmlns:a16="http://schemas.microsoft.com/office/drawing/2014/main" id="{017E74EF-DEA6-4B34-B524-FEFA948CF4DB}"/>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a:extLst>
            <a:ext uri="{FF2B5EF4-FFF2-40B4-BE49-F238E27FC236}">
              <a16:creationId xmlns:a16="http://schemas.microsoft.com/office/drawing/2014/main" id="{F0D8830D-DB26-4721-9CE0-E79BB1CC4662}"/>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a:extLst>
            <a:ext uri="{FF2B5EF4-FFF2-40B4-BE49-F238E27FC236}">
              <a16:creationId xmlns:a16="http://schemas.microsoft.com/office/drawing/2014/main" id="{1856ABFC-EAC3-4620-9E8B-226D494CECD4}"/>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a:extLst>
            <a:ext uri="{FF2B5EF4-FFF2-40B4-BE49-F238E27FC236}">
              <a16:creationId xmlns:a16="http://schemas.microsoft.com/office/drawing/2014/main" id="{F11225DC-4062-47B6-BFAF-C32265963D9C}"/>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a:extLst>
            <a:ext uri="{FF2B5EF4-FFF2-40B4-BE49-F238E27FC236}">
              <a16:creationId xmlns:a16="http://schemas.microsoft.com/office/drawing/2014/main" id="{B2C5A623-1E5E-4780-A2BA-CC33F6D048FA}"/>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a:extLst>
            <a:ext uri="{FF2B5EF4-FFF2-40B4-BE49-F238E27FC236}">
              <a16:creationId xmlns:a16="http://schemas.microsoft.com/office/drawing/2014/main" id="{F53B9A1C-6AEF-4772-80D2-D908DCD37F49}"/>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a:extLst>
            <a:ext uri="{FF2B5EF4-FFF2-40B4-BE49-F238E27FC236}">
              <a16:creationId xmlns:a16="http://schemas.microsoft.com/office/drawing/2014/main" id="{71F6E8DD-151A-4B6E-B18E-47BEFEA77DC3}"/>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a:extLst>
            <a:ext uri="{FF2B5EF4-FFF2-40B4-BE49-F238E27FC236}">
              <a16:creationId xmlns:a16="http://schemas.microsoft.com/office/drawing/2014/main" id="{E01BAF3F-E30E-478E-9F95-B9BB5F583FAB}"/>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299E5845-4248-49C0-B26A-BD67C0C388C6}"/>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164F09E7-C9D7-417A-B633-1AFE0CCEF9B4}"/>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127000</xdr:rowOff>
    </xdr:from>
    <xdr:to>
      <xdr:col>24</xdr:col>
      <xdr:colOff>25400</xdr:colOff>
      <xdr:row>80</xdr:row>
      <xdr:rowOff>26415</xdr:rowOff>
    </xdr:to>
    <xdr:cxnSp macro="">
      <xdr:nvCxnSpPr>
        <xdr:cNvPr id="358" name="直線コネクタ 357">
          <a:extLst>
            <a:ext uri="{FF2B5EF4-FFF2-40B4-BE49-F238E27FC236}">
              <a16:creationId xmlns:a16="http://schemas.microsoft.com/office/drawing/2014/main" id="{912D81E3-6865-46CF-AA9B-76FC17553543}"/>
            </a:ext>
          </a:extLst>
        </xdr:cNvPr>
        <xdr:cNvCxnSpPr/>
      </xdr:nvCxnSpPr>
      <xdr:spPr>
        <a:xfrm flipV="1">
          <a:off x="4826000" y="12814300"/>
          <a:ext cx="0" cy="928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169942</xdr:rowOff>
    </xdr:from>
    <xdr:ext cx="762000" cy="259045"/>
    <xdr:sp macro="" textlink="">
      <xdr:nvSpPr>
        <xdr:cNvPr id="359" name="公債費最小値テキスト">
          <a:extLst>
            <a:ext uri="{FF2B5EF4-FFF2-40B4-BE49-F238E27FC236}">
              <a16:creationId xmlns:a16="http://schemas.microsoft.com/office/drawing/2014/main" id="{45FCCBC8-5BD3-473A-A820-C85FE54C6B09}"/>
            </a:ext>
          </a:extLst>
        </xdr:cNvPr>
        <xdr:cNvSpPr txBox="1"/>
      </xdr:nvSpPr>
      <xdr:spPr>
        <a:xfrm>
          <a:off x="4914900" y="1371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26415</xdr:rowOff>
    </xdr:from>
    <xdr:to>
      <xdr:col>24</xdr:col>
      <xdr:colOff>114300</xdr:colOff>
      <xdr:row>80</xdr:row>
      <xdr:rowOff>26415</xdr:rowOff>
    </xdr:to>
    <xdr:cxnSp macro="">
      <xdr:nvCxnSpPr>
        <xdr:cNvPr id="360" name="直線コネクタ 359">
          <a:extLst>
            <a:ext uri="{FF2B5EF4-FFF2-40B4-BE49-F238E27FC236}">
              <a16:creationId xmlns:a16="http://schemas.microsoft.com/office/drawing/2014/main" id="{AD1833E0-7F41-4248-ACFA-FBA233C7AA95}"/>
            </a:ext>
          </a:extLst>
        </xdr:cNvPr>
        <xdr:cNvCxnSpPr/>
      </xdr:nvCxnSpPr>
      <xdr:spPr>
        <a:xfrm>
          <a:off x="4737100" y="1374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41927</xdr:rowOff>
    </xdr:from>
    <xdr:ext cx="762000" cy="259045"/>
    <xdr:sp macro="" textlink="">
      <xdr:nvSpPr>
        <xdr:cNvPr id="361" name="公債費最大値テキスト">
          <a:extLst>
            <a:ext uri="{FF2B5EF4-FFF2-40B4-BE49-F238E27FC236}">
              <a16:creationId xmlns:a16="http://schemas.microsoft.com/office/drawing/2014/main" id="{2D95D7F8-05C3-4A67-A327-87E765669F09}"/>
            </a:ext>
          </a:extLst>
        </xdr:cNvPr>
        <xdr:cNvSpPr txBox="1"/>
      </xdr:nvSpPr>
      <xdr:spPr>
        <a:xfrm>
          <a:off x="4914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127000</xdr:rowOff>
    </xdr:from>
    <xdr:to>
      <xdr:col>24</xdr:col>
      <xdr:colOff>114300</xdr:colOff>
      <xdr:row>74</xdr:row>
      <xdr:rowOff>127000</xdr:rowOff>
    </xdr:to>
    <xdr:cxnSp macro="">
      <xdr:nvCxnSpPr>
        <xdr:cNvPr id="362" name="直線コネクタ 361">
          <a:extLst>
            <a:ext uri="{FF2B5EF4-FFF2-40B4-BE49-F238E27FC236}">
              <a16:creationId xmlns:a16="http://schemas.microsoft.com/office/drawing/2014/main" id="{DF077E0D-2E2A-4E9B-9360-3FAC2BAE4387}"/>
            </a:ext>
          </a:extLst>
        </xdr:cNvPr>
        <xdr:cNvCxnSpPr/>
      </xdr:nvCxnSpPr>
      <xdr:spPr>
        <a:xfrm>
          <a:off x="4737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3556</xdr:rowOff>
    </xdr:from>
    <xdr:to>
      <xdr:col>24</xdr:col>
      <xdr:colOff>25400</xdr:colOff>
      <xdr:row>78</xdr:row>
      <xdr:rowOff>17272</xdr:rowOff>
    </xdr:to>
    <xdr:cxnSp macro="">
      <xdr:nvCxnSpPr>
        <xdr:cNvPr id="363" name="直線コネクタ 362">
          <a:extLst>
            <a:ext uri="{FF2B5EF4-FFF2-40B4-BE49-F238E27FC236}">
              <a16:creationId xmlns:a16="http://schemas.microsoft.com/office/drawing/2014/main" id="{791EBF99-1A68-44AA-8C0D-7F92A8FE0699}"/>
            </a:ext>
          </a:extLst>
        </xdr:cNvPr>
        <xdr:cNvCxnSpPr/>
      </xdr:nvCxnSpPr>
      <xdr:spPr>
        <a:xfrm flipV="1">
          <a:off x="3987800" y="13376656"/>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3573</xdr:rowOff>
    </xdr:from>
    <xdr:ext cx="762000" cy="259045"/>
    <xdr:sp macro="" textlink="">
      <xdr:nvSpPr>
        <xdr:cNvPr id="364" name="公債費平均値テキスト">
          <a:extLst>
            <a:ext uri="{FF2B5EF4-FFF2-40B4-BE49-F238E27FC236}">
              <a16:creationId xmlns:a16="http://schemas.microsoft.com/office/drawing/2014/main" id="{E04B09C5-4EA6-4107-A756-5B57F6B0EBAE}"/>
            </a:ext>
          </a:extLst>
        </xdr:cNvPr>
        <xdr:cNvSpPr txBox="1"/>
      </xdr:nvSpPr>
      <xdr:spPr>
        <a:xfrm>
          <a:off x="4914900" y="13033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158496</xdr:rowOff>
    </xdr:from>
    <xdr:to>
      <xdr:col>24</xdr:col>
      <xdr:colOff>76200</xdr:colOff>
      <xdr:row>77</xdr:row>
      <xdr:rowOff>88646</xdr:rowOff>
    </xdr:to>
    <xdr:sp macro="" textlink="">
      <xdr:nvSpPr>
        <xdr:cNvPr id="365" name="フローチャート: 判断 364">
          <a:extLst>
            <a:ext uri="{FF2B5EF4-FFF2-40B4-BE49-F238E27FC236}">
              <a16:creationId xmlns:a16="http://schemas.microsoft.com/office/drawing/2014/main" id="{238EE711-E1AA-4F29-92A6-EFEAEE9F3449}"/>
            </a:ext>
          </a:extLst>
        </xdr:cNvPr>
        <xdr:cNvSpPr/>
      </xdr:nvSpPr>
      <xdr:spPr>
        <a:xfrm>
          <a:off x="47752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17272</xdr:rowOff>
    </xdr:from>
    <xdr:to>
      <xdr:col>19</xdr:col>
      <xdr:colOff>187325</xdr:colOff>
      <xdr:row>78</xdr:row>
      <xdr:rowOff>62992</xdr:rowOff>
    </xdr:to>
    <xdr:cxnSp macro="">
      <xdr:nvCxnSpPr>
        <xdr:cNvPr id="366" name="直線コネクタ 365">
          <a:extLst>
            <a:ext uri="{FF2B5EF4-FFF2-40B4-BE49-F238E27FC236}">
              <a16:creationId xmlns:a16="http://schemas.microsoft.com/office/drawing/2014/main" id="{2DCA4F60-B835-46B2-B082-08D79C9D7B83}"/>
            </a:ext>
          </a:extLst>
        </xdr:cNvPr>
        <xdr:cNvCxnSpPr/>
      </xdr:nvCxnSpPr>
      <xdr:spPr>
        <a:xfrm flipV="1">
          <a:off x="3098800" y="1339037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140208</xdr:rowOff>
    </xdr:from>
    <xdr:to>
      <xdr:col>20</xdr:col>
      <xdr:colOff>38100</xdr:colOff>
      <xdr:row>77</xdr:row>
      <xdr:rowOff>70358</xdr:rowOff>
    </xdr:to>
    <xdr:sp macro="" textlink="">
      <xdr:nvSpPr>
        <xdr:cNvPr id="367" name="フローチャート: 判断 366">
          <a:extLst>
            <a:ext uri="{FF2B5EF4-FFF2-40B4-BE49-F238E27FC236}">
              <a16:creationId xmlns:a16="http://schemas.microsoft.com/office/drawing/2014/main" id="{D049036B-F987-49B8-8E0F-8091FC55585F}"/>
            </a:ext>
          </a:extLst>
        </xdr:cNvPr>
        <xdr:cNvSpPr/>
      </xdr:nvSpPr>
      <xdr:spPr>
        <a:xfrm>
          <a:off x="3937000" y="1317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80535</xdr:rowOff>
    </xdr:from>
    <xdr:ext cx="736600" cy="259045"/>
    <xdr:sp macro="" textlink="">
      <xdr:nvSpPr>
        <xdr:cNvPr id="368" name="テキスト ボックス 367">
          <a:extLst>
            <a:ext uri="{FF2B5EF4-FFF2-40B4-BE49-F238E27FC236}">
              <a16:creationId xmlns:a16="http://schemas.microsoft.com/office/drawing/2014/main" id="{8C869721-2F97-44C4-9412-0DF2A9D25B9E}"/>
            </a:ext>
          </a:extLst>
        </xdr:cNvPr>
        <xdr:cNvSpPr txBox="1"/>
      </xdr:nvSpPr>
      <xdr:spPr>
        <a:xfrm>
          <a:off x="3606800" y="12939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53848</xdr:rowOff>
    </xdr:from>
    <xdr:to>
      <xdr:col>15</xdr:col>
      <xdr:colOff>98425</xdr:colOff>
      <xdr:row>78</xdr:row>
      <xdr:rowOff>62992</xdr:rowOff>
    </xdr:to>
    <xdr:cxnSp macro="">
      <xdr:nvCxnSpPr>
        <xdr:cNvPr id="369" name="直線コネクタ 368">
          <a:extLst>
            <a:ext uri="{FF2B5EF4-FFF2-40B4-BE49-F238E27FC236}">
              <a16:creationId xmlns:a16="http://schemas.microsoft.com/office/drawing/2014/main" id="{760F2772-A4D0-414A-A214-2D02FF78B8E6}"/>
            </a:ext>
          </a:extLst>
        </xdr:cNvPr>
        <xdr:cNvCxnSpPr/>
      </xdr:nvCxnSpPr>
      <xdr:spPr>
        <a:xfrm>
          <a:off x="2209800" y="1342694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37337</xdr:rowOff>
    </xdr:from>
    <xdr:to>
      <xdr:col>15</xdr:col>
      <xdr:colOff>149225</xdr:colOff>
      <xdr:row>77</xdr:row>
      <xdr:rowOff>138937</xdr:rowOff>
    </xdr:to>
    <xdr:sp macro="" textlink="">
      <xdr:nvSpPr>
        <xdr:cNvPr id="370" name="フローチャート: 判断 369">
          <a:extLst>
            <a:ext uri="{FF2B5EF4-FFF2-40B4-BE49-F238E27FC236}">
              <a16:creationId xmlns:a16="http://schemas.microsoft.com/office/drawing/2014/main" id="{A686899F-319C-4377-BACB-EFF3D9C6524D}"/>
            </a:ext>
          </a:extLst>
        </xdr:cNvPr>
        <xdr:cNvSpPr/>
      </xdr:nvSpPr>
      <xdr:spPr>
        <a:xfrm>
          <a:off x="3048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149114</xdr:rowOff>
    </xdr:from>
    <xdr:ext cx="762000" cy="259045"/>
    <xdr:sp macro="" textlink="">
      <xdr:nvSpPr>
        <xdr:cNvPr id="371" name="テキスト ボックス 370">
          <a:extLst>
            <a:ext uri="{FF2B5EF4-FFF2-40B4-BE49-F238E27FC236}">
              <a16:creationId xmlns:a16="http://schemas.microsoft.com/office/drawing/2014/main" id="{5526D751-D12F-4ED9-A982-A924A8DC8F0B}"/>
            </a:ext>
          </a:extLst>
        </xdr:cNvPr>
        <xdr:cNvSpPr txBox="1"/>
      </xdr:nvSpPr>
      <xdr:spPr>
        <a:xfrm>
          <a:off x="2717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53848</xdr:rowOff>
    </xdr:from>
    <xdr:to>
      <xdr:col>11</xdr:col>
      <xdr:colOff>9525</xdr:colOff>
      <xdr:row>78</xdr:row>
      <xdr:rowOff>94996</xdr:rowOff>
    </xdr:to>
    <xdr:cxnSp macro="">
      <xdr:nvCxnSpPr>
        <xdr:cNvPr id="372" name="直線コネクタ 371">
          <a:extLst>
            <a:ext uri="{FF2B5EF4-FFF2-40B4-BE49-F238E27FC236}">
              <a16:creationId xmlns:a16="http://schemas.microsoft.com/office/drawing/2014/main" id="{FB03689B-2E96-4704-90F6-FCD5673462E7}"/>
            </a:ext>
          </a:extLst>
        </xdr:cNvPr>
        <xdr:cNvCxnSpPr/>
      </xdr:nvCxnSpPr>
      <xdr:spPr>
        <a:xfrm flipV="1">
          <a:off x="1320800" y="1342694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46482</xdr:rowOff>
    </xdr:from>
    <xdr:to>
      <xdr:col>11</xdr:col>
      <xdr:colOff>60325</xdr:colOff>
      <xdr:row>77</xdr:row>
      <xdr:rowOff>148082</xdr:rowOff>
    </xdr:to>
    <xdr:sp macro="" textlink="">
      <xdr:nvSpPr>
        <xdr:cNvPr id="373" name="フローチャート: 判断 372">
          <a:extLst>
            <a:ext uri="{FF2B5EF4-FFF2-40B4-BE49-F238E27FC236}">
              <a16:creationId xmlns:a16="http://schemas.microsoft.com/office/drawing/2014/main" id="{0BC04D58-DF15-4C9D-B7E5-66DA523ECEC8}"/>
            </a:ext>
          </a:extLst>
        </xdr:cNvPr>
        <xdr:cNvSpPr/>
      </xdr:nvSpPr>
      <xdr:spPr>
        <a:xfrm>
          <a:off x="2159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158259</xdr:rowOff>
    </xdr:from>
    <xdr:ext cx="762000" cy="259045"/>
    <xdr:sp macro="" textlink="">
      <xdr:nvSpPr>
        <xdr:cNvPr id="374" name="テキスト ボックス 373">
          <a:extLst>
            <a:ext uri="{FF2B5EF4-FFF2-40B4-BE49-F238E27FC236}">
              <a16:creationId xmlns:a16="http://schemas.microsoft.com/office/drawing/2014/main" id="{7F9A6478-EEFF-4E9B-8E07-57DD540A53C6}"/>
            </a:ext>
          </a:extLst>
        </xdr:cNvPr>
        <xdr:cNvSpPr txBox="1"/>
      </xdr:nvSpPr>
      <xdr:spPr>
        <a:xfrm>
          <a:off x="1828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55626</xdr:rowOff>
    </xdr:from>
    <xdr:to>
      <xdr:col>6</xdr:col>
      <xdr:colOff>171450</xdr:colOff>
      <xdr:row>77</xdr:row>
      <xdr:rowOff>157226</xdr:rowOff>
    </xdr:to>
    <xdr:sp macro="" textlink="">
      <xdr:nvSpPr>
        <xdr:cNvPr id="375" name="フローチャート: 判断 374">
          <a:extLst>
            <a:ext uri="{FF2B5EF4-FFF2-40B4-BE49-F238E27FC236}">
              <a16:creationId xmlns:a16="http://schemas.microsoft.com/office/drawing/2014/main" id="{1E378892-774A-409B-8043-91012DABB622}"/>
            </a:ext>
          </a:extLst>
        </xdr:cNvPr>
        <xdr:cNvSpPr/>
      </xdr:nvSpPr>
      <xdr:spPr>
        <a:xfrm>
          <a:off x="1270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167403</xdr:rowOff>
    </xdr:from>
    <xdr:ext cx="762000" cy="259045"/>
    <xdr:sp macro="" textlink="">
      <xdr:nvSpPr>
        <xdr:cNvPr id="376" name="テキスト ボックス 375">
          <a:extLst>
            <a:ext uri="{FF2B5EF4-FFF2-40B4-BE49-F238E27FC236}">
              <a16:creationId xmlns:a16="http://schemas.microsoft.com/office/drawing/2014/main" id="{3B6C7E3B-A230-484E-9216-830ECDDCE3C1}"/>
            </a:ext>
          </a:extLst>
        </xdr:cNvPr>
        <xdr:cNvSpPr txBox="1"/>
      </xdr:nvSpPr>
      <xdr:spPr>
        <a:xfrm>
          <a:off x="939800" y="13026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F2EC418F-0365-4E9E-A670-F8E2C1F164ED}"/>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37616C52-0E7D-4971-80CB-F13DD96D0E29}"/>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8F99FADB-D265-4016-A5F4-1A7F3E8D00F3}"/>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F8F2F38C-D1FC-4A9D-86E8-B60EE20E581A}"/>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2CAD4F1-DED7-48E8-920E-36091CDA85E2}"/>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124206</xdr:rowOff>
    </xdr:from>
    <xdr:to>
      <xdr:col>24</xdr:col>
      <xdr:colOff>76200</xdr:colOff>
      <xdr:row>78</xdr:row>
      <xdr:rowOff>54356</xdr:rowOff>
    </xdr:to>
    <xdr:sp macro="" textlink="">
      <xdr:nvSpPr>
        <xdr:cNvPr id="382" name="楕円 381">
          <a:extLst>
            <a:ext uri="{FF2B5EF4-FFF2-40B4-BE49-F238E27FC236}">
              <a16:creationId xmlns:a16="http://schemas.microsoft.com/office/drawing/2014/main" id="{C183B4EA-9D5D-4E64-AB77-8378B41BDF9F}"/>
            </a:ext>
          </a:extLst>
        </xdr:cNvPr>
        <xdr:cNvSpPr/>
      </xdr:nvSpPr>
      <xdr:spPr>
        <a:xfrm>
          <a:off x="4775200" y="133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96283</xdr:rowOff>
    </xdr:from>
    <xdr:ext cx="762000" cy="259045"/>
    <xdr:sp macro="" textlink="">
      <xdr:nvSpPr>
        <xdr:cNvPr id="383" name="公債費該当値テキスト">
          <a:extLst>
            <a:ext uri="{FF2B5EF4-FFF2-40B4-BE49-F238E27FC236}">
              <a16:creationId xmlns:a16="http://schemas.microsoft.com/office/drawing/2014/main" id="{66FF4563-2785-4757-B057-68BFC3D05D65}"/>
            </a:ext>
          </a:extLst>
        </xdr:cNvPr>
        <xdr:cNvSpPr txBox="1"/>
      </xdr:nvSpPr>
      <xdr:spPr>
        <a:xfrm>
          <a:off x="49149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137922</xdr:rowOff>
    </xdr:from>
    <xdr:to>
      <xdr:col>20</xdr:col>
      <xdr:colOff>38100</xdr:colOff>
      <xdr:row>78</xdr:row>
      <xdr:rowOff>68072</xdr:rowOff>
    </xdr:to>
    <xdr:sp macro="" textlink="">
      <xdr:nvSpPr>
        <xdr:cNvPr id="384" name="楕円 383">
          <a:extLst>
            <a:ext uri="{FF2B5EF4-FFF2-40B4-BE49-F238E27FC236}">
              <a16:creationId xmlns:a16="http://schemas.microsoft.com/office/drawing/2014/main" id="{EE962A8D-0304-4EF3-A8AE-6D1F7760A2A8}"/>
            </a:ext>
          </a:extLst>
        </xdr:cNvPr>
        <xdr:cNvSpPr/>
      </xdr:nvSpPr>
      <xdr:spPr>
        <a:xfrm>
          <a:off x="39370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52849</xdr:rowOff>
    </xdr:from>
    <xdr:ext cx="736600" cy="259045"/>
    <xdr:sp macro="" textlink="">
      <xdr:nvSpPr>
        <xdr:cNvPr id="385" name="テキスト ボックス 384">
          <a:extLst>
            <a:ext uri="{FF2B5EF4-FFF2-40B4-BE49-F238E27FC236}">
              <a16:creationId xmlns:a16="http://schemas.microsoft.com/office/drawing/2014/main" id="{6BA28EFD-1EF4-494D-9BF1-9CC3482579D4}"/>
            </a:ext>
          </a:extLst>
        </xdr:cNvPr>
        <xdr:cNvSpPr txBox="1"/>
      </xdr:nvSpPr>
      <xdr:spPr>
        <a:xfrm>
          <a:off x="3606800" y="13425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12192</xdr:rowOff>
    </xdr:from>
    <xdr:to>
      <xdr:col>15</xdr:col>
      <xdr:colOff>149225</xdr:colOff>
      <xdr:row>78</xdr:row>
      <xdr:rowOff>113792</xdr:rowOff>
    </xdr:to>
    <xdr:sp macro="" textlink="">
      <xdr:nvSpPr>
        <xdr:cNvPr id="386" name="楕円 385">
          <a:extLst>
            <a:ext uri="{FF2B5EF4-FFF2-40B4-BE49-F238E27FC236}">
              <a16:creationId xmlns:a16="http://schemas.microsoft.com/office/drawing/2014/main" id="{3F52234B-ACEC-41C0-98C3-992940045BEF}"/>
            </a:ext>
          </a:extLst>
        </xdr:cNvPr>
        <xdr:cNvSpPr/>
      </xdr:nvSpPr>
      <xdr:spPr>
        <a:xfrm>
          <a:off x="3048000" y="1338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98569</xdr:rowOff>
    </xdr:from>
    <xdr:ext cx="762000" cy="259045"/>
    <xdr:sp macro="" textlink="">
      <xdr:nvSpPr>
        <xdr:cNvPr id="387" name="テキスト ボックス 386">
          <a:extLst>
            <a:ext uri="{FF2B5EF4-FFF2-40B4-BE49-F238E27FC236}">
              <a16:creationId xmlns:a16="http://schemas.microsoft.com/office/drawing/2014/main" id="{1A1614FE-AE1B-4536-9CCE-475D4443FD09}"/>
            </a:ext>
          </a:extLst>
        </xdr:cNvPr>
        <xdr:cNvSpPr txBox="1"/>
      </xdr:nvSpPr>
      <xdr:spPr>
        <a:xfrm>
          <a:off x="2717800" y="1347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3048</xdr:rowOff>
    </xdr:from>
    <xdr:to>
      <xdr:col>11</xdr:col>
      <xdr:colOff>60325</xdr:colOff>
      <xdr:row>78</xdr:row>
      <xdr:rowOff>104648</xdr:rowOff>
    </xdr:to>
    <xdr:sp macro="" textlink="">
      <xdr:nvSpPr>
        <xdr:cNvPr id="388" name="楕円 387">
          <a:extLst>
            <a:ext uri="{FF2B5EF4-FFF2-40B4-BE49-F238E27FC236}">
              <a16:creationId xmlns:a16="http://schemas.microsoft.com/office/drawing/2014/main" id="{9ED1D3DD-1F86-4F88-BB3C-DF7B7C037FD6}"/>
            </a:ext>
          </a:extLst>
        </xdr:cNvPr>
        <xdr:cNvSpPr/>
      </xdr:nvSpPr>
      <xdr:spPr>
        <a:xfrm>
          <a:off x="2159000" y="1337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89425</xdr:rowOff>
    </xdr:from>
    <xdr:ext cx="762000" cy="259045"/>
    <xdr:sp macro="" textlink="">
      <xdr:nvSpPr>
        <xdr:cNvPr id="389" name="テキスト ボックス 388">
          <a:extLst>
            <a:ext uri="{FF2B5EF4-FFF2-40B4-BE49-F238E27FC236}">
              <a16:creationId xmlns:a16="http://schemas.microsoft.com/office/drawing/2014/main" id="{F2046A70-F147-4A88-81F3-0C6FE3BEEFFB}"/>
            </a:ext>
          </a:extLst>
        </xdr:cNvPr>
        <xdr:cNvSpPr txBox="1"/>
      </xdr:nvSpPr>
      <xdr:spPr>
        <a:xfrm>
          <a:off x="1828800" y="1346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44196</xdr:rowOff>
    </xdr:from>
    <xdr:to>
      <xdr:col>6</xdr:col>
      <xdr:colOff>171450</xdr:colOff>
      <xdr:row>78</xdr:row>
      <xdr:rowOff>145796</xdr:rowOff>
    </xdr:to>
    <xdr:sp macro="" textlink="">
      <xdr:nvSpPr>
        <xdr:cNvPr id="390" name="楕円 389">
          <a:extLst>
            <a:ext uri="{FF2B5EF4-FFF2-40B4-BE49-F238E27FC236}">
              <a16:creationId xmlns:a16="http://schemas.microsoft.com/office/drawing/2014/main" id="{C08DD5B1-FA21-4432-8B12-197639345DAB}"/>
            </a:ext>
          </a:extLst>
        </xdr:cNvPr>
        <xdr:cNvSpPr/>
      </xdr:nvSpPr>
      <xdr:spPr>
        <a:xfrm>
          <a:off x="1270000" y="1341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130573</xdr:rowOff>
    </xdr:from>
    <xdr:ext cx="762000" cy="259045"/>
    <xdr:sp macro="" textlink="">
      <xdr:nvSpPr>
        <xdr:cNvPr id="391" name="テキスト ボックス 390">
          <a:extLst>
            <a:ext uri="{FF2B5EF4-FFF2-40B4-BE49-F238E27FC236}">
              <a16:creationId xmlns:a16="http://schemas.microsoft.com/office/drawing/2014/main" id="{07E1BA73-A3C5-4702-AA74-9998A0ABAFBC}"/>
            </a:ext>
          </a:extLst>
        </xdr:cNvPr>
        <xdr:cNvSpPr txBox="1"/>
      </xdr:nvSpPr>
      <xdr:spPr>
        <a:xfrm>
          <a:off x="939800" y="13503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9506198F-9544-4272-BA09-1328A74E8717}"/>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2FE3ABC0-22DA-4AED-9D7D-3D620C7745AA}"/>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DC6C8FCE-EAE3-4C12-A084-762C66C6F80B}"/>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258A36A8-15C9-4B59-B3C9-D23129E51851}"/>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5C5AE686-15EC-406F-9542-CB25BCD206C1}"/>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859290D1-5C8A-4237-A3FB-08F3801DD0D8}"/>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B605B36-1FD5-4956-A4E2-A24AFB47D1C3}"/>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D8D7B937-5355-406B-8086-1A5DE34F146A}"/>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48852F2B-7FA1-487B-8FCE-47357E040751}"/>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2A6F994B-3515-4B25-9330-5682EE00D80D}"/>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F55FA6A3-7968-4CEE-9DB0-13AC74244D43}"/>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主に人件費、物件費及び扶助費の増により、前年度比</a:t>
          </a:r>
          <a:r>
            <a:rPr kumimoji="1" lang="en-US" altLang="ja-JP" sz="1300">
              <a:latin typeface="ＭＳ Ｐゴシック" panose="020B0600070205080204" pitchFamily="50" charset="-128"/>
              <a:ea typeface="ＭＳ Ｐゴシック" panose="020B0600070205080204" pitchFamily="50" charset="-128"/>
            </a:rPr>
            <a:t>4.9</a:t>
          </a:r>
          <a:r>
            <a:rPr kumimoji="1" lang="ja-JP" altLang="en-US" sz="1300">
              <a:latin typeface="ＭＳ Ｐゴシック" panose="020B0600070205080204" pitchFamily="50" charset="-128"/>
              <a:ea typeface="ＭＳ Ｐゴシック" panose="020B0600070205080204" pitchFamily="50" charset="-128"/>
            </a:rPr>
            <a:t>ポイント増加したが、類似団体内平均値を</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ポイント下回っている。</a:t>
          </a:r>
        </a:p>
        <a:p>
          <a:r>
            <a:rPr kumimoji="1" lang="ja-JP" altLang="en-US" sz="1300">
              <a:latin typeface="ＭＳ Ｐゴシック" panose="020B0600070205080204" pitchFamily="50" charset="-128"/>
              <a:ea typeface="ＭＳ Ｐゴシック" panose="020B0600070205080204" pitchFamily="50" charset="-128"/>
            </a:rPr>
            <a:t>　今後においても「公有財産利活用基本方針」等に基づき、コスト削減を図っていく。</a:t>
          </a: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AC229C0A-B71F-4C7D-9AA6-704C3AC2ABBA}"/>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B454FE48-A5AA-4F87-A5D8-DD843FC58088}"/>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F7FCCF0E-D925-4AAA-9240-3732B33461EF}"/>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06" name="直線コネクタ 405">
          <a:extLst>
            <a:ext uri="{FF2B5EF4-FFF2-40B4-BE49-F238E27FC236}">
              <a16:creationId xmlns:a16="http://schemas.microsoft.com/office/drawing/2014/main" id="{A02F757C-AE72-4687-8720-1A7320002FFF}"/>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07" name="テキスト ボックス 406">
          <a:extLst>
            <a:ext uri="{FF2B5EF4-FFF2-40B4-BE49-F238E27FC236}">
              <a16:creationId xmlns:a16="http://schemas.microsoft.com/office/drawing/2014/main" id="{7C56841F-07B8-40BA-AF41-6762EB28E4E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8" name="直線コネクタ 407">
          <a:extLst>
            <a:ext uri="{FF2B5EF4-FFF2-40B4-BE49-F238E27FC236}">
              <a16:creationId xmlns:a16="http://schemas.microsoft.com/office/drawing/2014/main" id="{007A26F0-85DC-4CFC-8A7B-6A6B12B7ACE9}"/>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9" name="テキスト ボックス 408">
          <a:extLst>
            <a:ext uri="{FF2B5EF4-FFF2-40B4-BE49-F238E27FC236}">
              <a16:creationId xmlns:a16="http://schemas.microsoft.com/office/drawing/2014/main" id="{06D57F4D-5E83-41F2-A044-979058A62D6C}"/>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0" name="直線コネクタ 409">
          <a:extLst>
            <a:ext uri="{FF2B5EF4-FFF2-40B4-BE49-F238E27FC236}">
              <a16:creationId xmlns:a16="http://schemas.microsoft.com/office/drawing/2014/main" id="{DA5D5AC3-2E78-4404-9629-3DB806549541}"/>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1" name="テキスト ボックス 410">
          <a:extLst>
            <a:ext uri="{FF2B5EF4-FFF2-40B4-BE49-F238E27FC236}">
              <a16:creationId xmlns:a16="http://schemas.microsoft.com/office/drawing/2014/main" id="{930DBE40-3D84-435E-AB56-D13EE7CB8B46}"/>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2" name="直線コネクタ 411">
          <a:extLst>
            <a:ext uri="{FF2B5EF4-FFF2-40B4-BE49-F238E27FC236}">
              <a16:creationId xmlns:a16="http://schemas.microsoft.com/office/drawing/2014/main" id="{3CB4EF88-F08D-41E7-869F-863930BDEFD2}"/>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3" name="テキスト ボックス 412">
          <a:extLst>
            <a:ext uri="{FF2B5EF4-FFF2-40B4-BE49-F238E27FC236}">
              <a16:creationId xmlns:a16="http://schemas.microsoft.com/office/drawing/2014/main" id="{234033CA-E460-4C90-A167-FAEA5FB43AC6}"/>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4" name="公債費以外グラフ枠">
          <a:extLst>
            <a:ext uri="{FF2B5EF4-FFF2-40B4-BE49-F238E27FC236}">
              <a16:creationId xmlns:a16="http://schemas.microsoft.com/office/drawing/2014/main" id="{8E646EB9-20D7-42C1-962B-328CA6A432C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41275</xdr:rowOff>
    </xdr:from>
    <xdr:to>
      <xdr:col>82</xdr:col>
      <xdr:colOff>107950</xdr:colOff>
      <xdr:row>80</xdr:row>
      <xdr:rowOff>64136</xdr:rowOff>
    </xdr:to>
    <xdr:cxnSp macro="">
      <xdr:nvCxnSpPr>
        <xdr:cNvPr id="415" name="直線コネクタ 414">
          <a:extLst>
            <a:ext uri="{FF2B5EF4-FFF2-40B4-BE49-F238E27FC236}">
              <a16:creationId xmlns:a16="http://schemas.microsoft.com/office/drawing/2014/main" id="{8306117F-2874-4390-A727-9B127A774BFE}"/>
            </a:ext>
          </a:extLst>
        </xdr:cNvPr>
        <xdr:cNvCxnSpPr/>
      </xdr:nvCxnSpPr>
      <xdr:spPr>
        <a:xfrm flipV="1">
          <a:off x="16510000" y="12557125"/>
          <a:ext cx="0" cy="1223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36213</xdr:rowOff>
    </xdr:from>
    <xdr:ext cx="762000" cy="259045"/>
    <xdr:sp macro="" textlink="">
      <xdr:nvSpPr>
        <xdr:cNvPr id="416" name="公債費以外最小値テキスト">
          <a:extLst>
            <a:ext uri="{FF2B5EF4-FFF2-40B4-BE49-F238E27FC236}">
              <a16:creationId xmlns:a16="http://schemas.microsoft.com/office/drawing/2014/main" id="{DA1139C4-68FF-4490-8AF3-C2EC092BA1AA}"/>
            </a:ext>
          </a:extLst>
        </xdr:cNvPr>
        <xdr:cNvSpPr txBox="1"/>
      </xdr:nvSpPr>
      <xdr:spPr>
        <a:xfrm>
          <a:off x="16598900" y="13752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64136</xdr:rowOff>
    </xdr:from>
    <xdr:to>
      <xdr:col>82</xdr:col>
      <xdr:colOff>196850</xdr:colOff>
      <xdr:row>80</xdr:row>
      <xdr:rowOff>64136</xdr:rowOff>
    </xdr:to>
    <xdr:cxnSp macro="">
      <xdr:nvCxnSpPr>
        <xdr:cNvPr id="417" name="直線コネクタ 416">
          <a:extLst>
            <a:ext uri="{FF2B5EF4-FFF2-40B4-BE49-F238E27FC236}">
              <a16:creationId xmlns:a16="http://schemas.microsoft.com/office/drawing/2014/main" id="{50E2081A-7B19-4E1F-82BB-5E7D2541BD9A}"/>
            </a:ext>
          </a:extLst>
        </xdr:cNvPr>
        <xdr:cNvCxnSpPr/>
      </xdr:nvCxnSpPr>
      <xdr:spPr>
        <a:xfrm>
          <a:off x="16421100" y="1378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127652</xdr:rowOff>
    </xdr:from>
    <xdr:ext cx="762000" cy="259045"/>
    <xdr:sp macro="" textlink="">
      <xdr:nvSpPr>
        <xdr:cNvPr id="418" name="公債費以外最大値テキスト">
          <a:extLst>
            <a:ext uri="{FF2B5EF4-FFF2-40B4-BE49-F238E27FC236}">
              <a16:creationId xmlns:a16="http://schemas.microsoft.com/office/drawing/2014/main" id="{90D55C5B-DFAD-497A-92DA-B2A9E8E57512}"/>
            </a:ext>
          </a:extLst>
        </xdr:cNvPr>
        <xdr:cNvSpPr txBox="1"/>
      </xdr:nvSpPr>
      <xdr:spPr>
        <a:xfrm>
          <a:off x="16598900" y="12300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41275</xdr:rowOff>
    </xdr:from>
    <xdr:to>
      <xdr:col>82</xdr:col>
      <xdr:colOff>196850</xdr:colOff>
      <xdr:row>73</xdr:row>
      <xdr:rowOff>41275</xdr:rowOff>
    </xdr:to>
    <xdr:cxnSp macro="">
      <xdr:nvCxnSpPr>
        <xdr:cNvPr id="419" name="直線コネクタ 418">
          <a:extLst>
            <a:ext uri="{FF2B5EF4-FFF2-40B4-BE49-F238E27FC236}">
              <a16:creationId xmlns:a16="http://schemas.microsoft.com/office/drawing/2014/main" id="{FCBC2D71-C7F1-460B-BD6D-CF5B5DEC944B}"/>
            </a:ext>
          </a:extLst>
        </xdr:cNvPr>
        <xdr:cNvCxnSpPr/>
      </xdr:nvCxnSpPr>
      <xdr:spPr>
        <a:xfrm>
          <a:off x="16421100" y="12557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73</xdr:row>
      <xdr:rowOff>132715</xdr:rowOff>
    </xdr:from>
    <xdr:to>
      <xdr:col>82</xdr:col>
      <xdr:colOff>107950</xdr:colOff>
      <xdr:row>75</xdr:row>
      <xdr:rowOff>69850</xdr:rowOff>
    </xdr:to>
    <xdr:cxnSp macro="">
      <xdr:nvCxnSpPr>
        <xdr:cNvPr id="420" name="直線コネクタ 419">
          <a:extLst>
            <a:ext uri="{FF2B5EF4-FFF2-40B4-BE49-F238E27FC236}">
              <a16:creationId xmlns:a16="http://schemas.microsoft.com/office/drawing/2014/main" id="{001E8B32-2249-44A0-A811-FF5DCB76C06F}"/>
            </a:ext>
          </a:extLst>
        </xdr:cNvPr>
        <xdr:cNvCxnSpPr/>
      </xdr:nvCxnSpPr>
      <xdr:spPr>
        <a:xfrm>
          <a:off x="15671800" y="12648565"/>
          <a:ext cx="838200" cy="280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36847</xdr:rowOff>
    </xdr:from>
    <xdr:ext cx="762000" cy="259045"/>
    <xdr:sp macro="" textlink="">
      <xdr:nvSpPr>
        <xdr:cNvPr id="421" name="公債費以外平均値テキスト">
          <a:extLst>
            <a:ext uri="{FF2B5EF4-FFF2-40B4-BE49-F238E27FC236}">
              <a16:creationId xmlns:a16="http://schemas.microsoft.com/office/drawing/2014/main" id="{7B0B41BE-9DB0-4F86-8946-4F7147D86431}"/>
            </a:ext>
          </a:extLst>
        </xdr:cNvPr>
        <xdr:cNvSpPr txBox="1"/>
      </xdr:nvSpPr>
      <xdr:spPr>
        <a:xfrm>
          <a:off x="16598900" y="130670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64770</xdr:rowOff>
    </xdr:from>
    <xdr:to>
      <xdr:col>82</xdr:col>
      <xdr:colOff>158750</xdr:colOff>
      <xdr:row>76</xdr:row>
      <xdr:rowOff>166370</xdr:rowOff>
    </xdr:to>
    <xdr:sp macro="" textlink="">
      <xdr:nvSpPr>
        <xdr:cNvPr id="422" name="フローチャート: 判断 421">
          <a:extLst>
            <a:ext uri="{FF2B5EF4-FFF2-40B4-BE49-F238E27FC236}">
              <a16:creationId xmlns:a16="http://schemas.microsoft.com/office/drawing/2014/main" id="{AF1154B1-342D-4753-BE40-C38B8E85C0B1}"/>
            </a:ext>
          </a:extLst>
        </xdr:cNvPr>
        <xdr:cNvSpPr/>
      </xdr:nvSpPr>
      <xdr:spPr>
        <a:xfrm>
          <a:off x="164592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132715</xdr:rowOff>
    </xdr:from>
    <xdr:to>
      <xdr:col>78</xdr:col>
      <xdr:colOff>69850</xdr:colOff>
      <xdr:row>75</xdr:row>
      <xdr:rowOff>81280</xdr:rowOff>
    </xdr:to>
    <xdr:cxnSp macro="">
      <xdr:nvCxnSpPr>
        <xdr:cNvPr id="423" name="直線コネクタ 422">
          <a:extLst>
            <a:ext uri="{FF2B5EF4-FFF2-40B4-BE49-F238E27FC236}">
              <a16:creationId xmlns:a16="http://schemas.microsoft.com/office/drawing/2014/main" id="{EBF17750-1EA6-4B08-A89B-F59528F9081F}"/>
            </a:ext>
          </a:extLst>
        </xdr:cNvPr>
        <xdr:cNvCxnSpPr/>
      </xdr:nvCxnSpPr>
      <xdr:spPr>
        <a:xfrm flipV="1">
          <a:off x="14782800" y="12648565"/>
          <a:ext cx="889000" cy="291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53340</xdr:rowOff>
    </xdr:from>
    <xdr:to>
      <xdr:col>78</xdr:col>
      <xdr:colOff>120650</xdr:colOff>
      <xdr:row>75</xdr:row>
      <xdr:rowOff>154939</xdr:rowOff>
    </xdr:to>
    <xdr:sp macro="" textlink="">
      <xdr:nvSpPr>
        <xdr:cNvPr id="424" name="フローチャート: 判断 423">
          <a:extLst>
            <a:ext uri="{FF2B5EF4-FFF2-40B4-BE49-F238E27FC236}">
              <a16:creationId xmlns:a16="http://schemas.microsoft.com/office/drawing/2014/main" id="{277B3C47-7007-444E-946A-A01492D040E8}"/>
            </a:ext>
          </a:extLst>
        </xdr:cNvPr>
        <xdr:cNvSpPr/>
      </xdr:nvSpPr>
      <xdr:spPr>
        <a:xfrm>
          <a:off x="15621000" y="129120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139716</xdr:rowOff>
    </xdr:from>
    <xdr:ext cx="736600" cy="259045"/>
    <xdr:sp macro="" textlink="">
      <xdr:nvSpPr>
        <xdr:cNvPr id="425" name="テキスト ボックス 424">
          <a:extLst>
            <a:ext uri="{FF2B5EF4-FFF2-40B4-BE49-F238E27FC236}">
              <a16:creationId xmlns:a16="http://schemas.microsoft.com/office/drawing/2014/main" id="{647EC591-049E-40F7-93AA-287E69020620}"/>
            </a:ext>
          </a:extLst>
        </xdr:cNvPr>
        <xdr:cNvSpPr txBox="1"/>
      </xdr:nvSpPr>
      <xdr:spPr>
        <a:xfrm>
          <a:off x="15290800" y="129984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81280</xdr:rowOff>
    </xdr:from>
    <xdr:to>
      <xdr:col>73</xdr:col>
      <xdr:colOff>180975</xdr:colOff>
      <xdr:row>76</xdr:row>
      <xdr:rowOff>41275</xdr:rowOff>
    </xdr:to>
    <xdr:cxnSp macro="">
      <xdr:nvCxnSpPr>
        <xdr:cNvPr id="426" name="直線コネクタ 425">
          <a:extLst>
            <a:ext uri="{FF2B5EF4-FFF2-40B4-BE49-F238E27FC236}">
              <a16:creationId xmlns:a16="http://schemas.microsoft.com/office/drawing/2014/main" id="{5D535CAE-4F49-45F0-A3D4-BA5FAFBF2CA0}"/>
            </a:ext>
          </a:extLst>
        </xdr:cNvPr>
        <xdr:cNvCxnSpPr/>
      </xdr:nvCxnSpPr>
      <xdr:spPr>
        <a:xfrm flipV="1">
          <a:off x="13893800" y="12940030"/>
          <a:ext cx="889000" cy="13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156211</xdr:rowOff>
    </xdr:from>
    <xdr:to>
      <xdr:col>74</xdr:col>
      <xdr:colOff>31750</xdr:colOff>
      <xdr:row>76</xdr:row>
      <xdr:rowOff>86361</xdr:rowOff>
    </xdr:to>
    <xdr:sp macro="" textlink="">
      <xdr:nvSpPr>
        <xdr:cNvPr id="427" name="フローチャート: 判断 426">
          <a:extLst>
            <a:ext uri="{FF2B5EF4-FFF2-40B4-BE49-F238E27FC236}">
              <a16:creationId xmlns:a16="http://schemas.microsoft.com/office/drawing/2014/main" id="{FF11C501-7F27-4EAA-B43D-45F8C6335B81}"/>
            </a:ext>
          </a:extLst>
        </xdr:cNvPr>
        <xdr:cNvSpPr/>
      </xdr:nvSpPr>
      <xdr:spPr>
        <a:xfrm>
          <a:off x="14732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71138</xdr:rowOff>
    </xdr:from>
    <xdr:ext cx="762000" cy="259045"/>
    <xdr:sp macro="" textlink="">
      <xdr:nvSpPr>
        <xdr:cNvPr id="428" name="テキスト ボックス 427">
          <a:extLst>
            <a:ext uri="{FF2B5EF4-FFF2-40B4-BE49-F238E27FC236}">
              <a16:creationId xmlns:a16="http://schemas.microsoft.com/office/drawing/2014/main" id="{9C2F2072-BE7F-4EE3-87D5-42684E5E0DA0}"/>
            </a:ext>
          </a:extLst>
        </xdr:cNvPr>
        <xdr:cNvSpPr txBox="1"/>
      </xdr:nvSpPr>
      <xdr:spPr>
        <a:xfrm>
          <a:off x="14401800" y="1310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127000</xdr:rowOff>
    </xdr:from>
    <xdr:to>
      <xdr:col>69</xdr:col>
      <xdr:colOff>92075</xdr:colOff>
      <xdr:row>76</xdr:row>
      <xdr:rowOff>41275</xdr:rowOff>
    </xdr:to>
    <xdr:cxnSp macro="">
      <xdr:nvCxnSpPr>
        <xdr:cNvPr id="429" name="直線コネクタ 428">
          <a:extLst>
            <a:ext uri="{FF2B5EF4-FFF2-40B4-BE49-F238E27FC236}">
              <a16:creationId xmlns:a16="http://schemas.microsoft.com/office/drawing/2014/main" id="{3FA4308A-5702-4ACB-925F-D1754762741A}"/>
            </a:ext>
          </a:extLst>
        </xdr:cNvPr>
        <xdr:cNvCxnSpPr/>
      </xdr:nvCxnSpPr>
      <xdr:spPr>
        <a:xfrm>
          <a:off x="13004800" y="1298575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156211</xdr:rowOff>
    </xdr:from>
    <xdr:to>
      <xdr:col>69</xdr:col>
      <xdr:colOff>142875</xdr:colOff>
      <xdr:row>76</xdr:row>
      <xdr:rowOff>86361</xdr:rowOff>
    </xdr:to>
    <xdr:sp macro="" textlink="">
      <xdr:nvSpPr>
        <xdr:cNvPr id="430" name="フローチャート: 判断 429">
          <a:extLst>
            <a:ext uri="{FF2B5EF4-FFF2-40B4-BE49-F238E27FC236}">
              <a16:creationId xmlns:a16="http://schemas.microsoft.com/office/drawing/2014/main" id="{3291A8D4-46A6-4616-9352-88D21627AD78}"/>
            </a:ext>
          </a:extLst>
        </xdr:cNvPr>
        <xdr:cNvSpPr/>
      </xdr:nvSpPr>
      <xdr:spPr>
        <a:xfrm>
          <a:off x="13843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96537</xdr:rowOff>
    </xdr:from>
    <xdr:ext cx="762000" cy="259045"/>
    <xdr:sp macro="" textlink="">
      <xdr:nvSpPr>
        <xdr:cNvPr id="431" name="テキスト ボックス 430">
          <a:extLst>
            <a:ext uri="{FF2B5EF4-FFF2-40B4-BE49-F238E27FC236}">
              <a16:creationId xmlns:a16="http://schemas.microsoft.com/office/drawing/2014/main" id="{FEFB59EF-3367-4B2E-A57E-61249F39BF5C}"/>
            </a:ext>
          </a:extLst>
        </xdr:cNvPr>
        <xdr:cNvSpPr txBox="1"/>
      </xdr:nvSpPr>
      <xdr:spPr>
        <a:xfrm>
          <a:off x="13512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110490</xdr:rowOff>
    </xdr:from>
    <xdr:to>
      <xdr:col>65</xdr:col>
      <xdr:colOff>53975</xdr:colOff>
      <xdr:row>76</xdr:row>
      <xdr:rowOff>40639</xdr:rowOff>
    </xdr:to>
    <xdr:sp macro="" textlink="">
      <xdr:nvSpPr>
        <xdr:cNvPr id="432" name="フローチャート: 判断 431">
          <a:extLst>
            <a:ext uri="{FF2B5EF4-FFF2-40B4-BE49-F238E27FC236}">
              <a16:creationId xmlns:a16="http://schemas.microsoft.com/office/drawing/2014/main" id="{BDBCB9C2-28C4-4613-B7D2-DEA7794B7C9A}"/>
            </a:ext>
          </a:extLst>
        </xdr:cNvPr>
        <xdr:cNvSpPr/>
      </xdr:nvSpPr>
      <xdr:spPr>
        <a:xfrm>
          <a:off x="12954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25416</xdr:rowOff>
    </xdr:from>
    <xdr:ext cx="762000" cy="259045"/>
    <xdr:sp macro="" textlink="">
      <xdr:nvSpPr>
        <xdr:cNvPr id="433" name="テキスト ボックス 432">
          <a:extLst>
            <a:ext uri="{FF2B5EF4-FFF2-40B4-BE49-F238E27FC236}">
              <a16:creationId xmlns:a16="http://schemas.microsoft.com/office/drawing/2014/main" id="{B98071BB-E7FC-40D2-8CA3-ACBC57EFF7B0}"/>
            </a:ext>
          </a:extLst>
        </xdr:cNvPr>
        <xdr:cNvSpPr txBox="1"/>
      </xdr:nvSpPr>
      <xdr:spPr>
        <a:xfrm>
          <a:off x="12623800" y="1305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1705D71C-6C90-42CF-96FA-333118B20E05}"/>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FB6C0CE9-418D-4CD4-A880-24353B3A340D}"/>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8947F28A-4D3B-41C9-9559-E4B34C78663E}"/>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49782019-68C3-40DB-947D-120514958859}"/>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52044FD3-5767-421F-AD55-C6BD5ECC7E68}"/>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19050</xdr:rowOff>
    </xdr:from>
    <xdr:to>
      <xdr:col>82</xdr:col>
      <xdr:colOff>158750</xdr:colOff>
      <xdr:row>75</xdr:row>
      <xdr:rowOff>120650</xdr:rowOff>
    </xdr:to>
    <xdr:sp macro="" textlink="">
      <xdr:nvSpPr>
        <xdr:cNvPr id="439" name="楕円 438">
          <a:extLst>
            <a:ext uri="{FF2B5EF4-FFF2-40B4-BE49-F238E27FC236}">
              <a16:creationId xmlns:a16="http://schemas.microsoft.com/office/drawing/2014/main" id="{4B6EC3A4-D716-4719-9459-1EDEE80DC78A}"/>
            </a:ext>
          </a:extLst>
        </xdr:cNvPr>
        <xdr:cNvSpPr/>
      </xdr:nvSpPr>
      <xdr:spPr>
        <a:xfrm>
          <a:off x="164592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35577</xdr:rowOff>
    </xdr:from>
    <xdr:ext cx="762000" cy="259045"/>
    <xdr:sp macro="" textlink="">
      <xdr:nvSpPr>
        <xdr:cNvPr id="440" name="公債費以外該当値テキスト">
          <a:extLst>
            <a:ext uri="{FF2B5EF4-FFF2-40B4-BE49-F238E27FC236}">
              <a16:creationId xmlns:a16="http://schemas.microsoft.com/office/drawing/2014/main" id="{88549AC1-D5C6-4D4E-8B84-F919301F2480}"/>
            </a:ext>
          </a:extLst>
        </xdr:cNvPr>
        <xdr:cNvSpPr txBox="1"/>
      </xdr:nvSpPr>
      <xdr:spPr>
        <a:xfrm>
          <a:off x="16598900" y="1272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81915</xdr:rowOff>
    </xdr:from>
    <xdr:to>
      <xdr:col>78</xdr:col>
      <xdr:colOff>120650</xdr:colOff>
      <xdr:row>74</xdr:row>
      <xdr:rowOff>12065</xdr:rowOff>
    </xdr:to>
    <xdr:sp macro="" textlink="">
      <xdr:nvSpPr>
        <xdr:cNvPr id="441" name="楕円 440">
          <a:extLst>
            <a:ext uri="{FF2B5EF4-FFF2-40B4-BE49-F238E27FC236}">
              <a16:creationId xmlns:a16="http://schemas.microsoft.com/office/drawing/2014/main" id="{0D97E2BE-6872-4FFB-8E84-FB69082CD319}"/>
            </a:ext>
          </a:extLst>
        </xdr:cNvPr>
        <xdr:cNvSpPr/>
      </xdr:nvSpPr>
      <xdr:spPr>
        <a:xfrm>
          <a:off x="15621000" y="12597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22242</xdr:rowOff>
    </xdr:from>
    <xdr:ext cx="736600" cy="259045"/>
    <xdr:sp macro="" textlink="">
      <xdr:nvSpPr>
        <xdr:cNvPr id="442" name="テキスト ボックス 441">
          <a:extLst>
            <a:ext uri="{FF2B5EF4-FFF2-40B4-BE49-F238E27FC236}">
              <a16:creationId xmlns:a16="http://schemas.microsoft.com/office/drawing/2014/main" id="{B0877722-D571-47C3-949E-E58CC2121099}"/>
            </a:ext>
          </a:extLst>
        </xdr:cNvPr>
        <xdr:cNvSpPr txBox="1"/>
      </xdr:nvSpPr>
      <xdr:spPr>
        <a:xfrm>
          <a:off x="15290800" y="123666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30480</xdr:rowOff>
    </xdr:from>
    <xdr:to>
      <xdr:col>74</xdr:col>
      <xdr:colOff>31750</xdr:colOff>
      <xdr:row>75</xdr:row>
      <xdr:rowOff>132080</xdr:rowOff>
    </xdr:to>
    <xdr:sp macro="" textlink="">
      <xdr:nvSpPr>
        <xdr:cNvPr id="443" name="楕円 442">
          <a:extLst>
            <a:ext uri="{FF2B5EF4-FFF2-40B4-BE49-F238E27FC236}">
              <a16:creationId xmlns:a16="http://schemas.microsoft.com/office/drawing/2014/main" id="{3B28EA86-F77D-4768-81AD-B6CDA7509016}"/>
            </a:ext>
          </a:extLst>
        </xdr:cNvPr>
        <xdr:cNvSpPr/>
      </xdr:nvSpPr>
      <xdr:spPr>
        <a:xfrm>
          <a:off x="14732000" y="1288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142257</xdr:rowOff>
    </xdr:from>
    <xdr:ext cx="762000" cy="259045"/>
    <xdr:sp macro="" textlink="">
      <xdr:nvSpPr>
        <xdr:cNvPr id="444" name="テキスト ボックス 443">
          <a:extLst>
            <a:ext uri="{FF2B5EF4-FFF2-40B4-BE49-F238E27FC236}">
              <a16:creationId xmlns:a16="http://schemas.microsoft.com/office/drawing/2014/main" id="{06A18068-7862-42A5-837B-0F729BDD68CF}"/>
            </a:ext>
          </a:extLst>
        </xdr:cNvPr>
        <xdr:cNvSpPr txBox="1"/>
      </xdr:nvSpPr>
      <xdr:spPr>
        <a:xfrm>
          <a:off x="14401800" y="12658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161925</xdr:rowOff>
    </xdr:from>
    <xdr:to>
      <xdr:col>69</xdr:col>
      <xdr:colOff>142875</xdr:colOff>
      <xdr:row>76</xdr:row>
      <xdr:rowOff>92075</xdr:rowOff>
    </xdr:to>
    <xdr:sp macro="" textlink="">
      <xdr:nvSpPr>
        <xdr:cNvPr id="445" name="楕円 444">
          <a:extLst>
            <a:ext uri="{FF2B5EF4-FFF2-40B4-BE49-F238E27FC236}">
              <a16:creationId xmlns:a16="http://schemas.microsoft.com/office/drawing/2014/main" id="{FCC6B123-AEC5-4C1D-9F83-2DD8131FBDC0}"/>
            </a:ext>
          </a:extLst>
        </xdr:cNvPr>
        <xdr:cNvSpPr/>
      </xdr:nvSpPr>
      <xdr:spPr>
        <a:xfrm>
          <a:off x="13843000" y="13020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76852</xdr:rowOff>
    </xdr:from>
    <xdr:ext cx="762000" cy="259045"/>
    <xdr:sp macro="" textlink="">
      <xdr:nvSpPr>
        <xdr:cNvPr id="446" name="テキスト ボックス 445">
          <a:extLst>
            <a:ext uri="{FF2B5EF4-FFF2-40B4-BE49-F238E27FC236}">
              <a16:creationId xmlns:a16="http://schemas.microsoft.com/office/drawing/2014/main" id="{2640DE90-8940-43D7-AEAA-7855C33C2142}"/>
            </a:ext>
          </a:extLst>
        </xdr:cNvPr>
        <xdr:cNvSpPr txBox="1"/>
      </xdr:nvSpPr>
      <xdr:spPr>
        <a:xfrm>
          <a:off x="13512800" y="13107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76200</xdr:rowOff>
    </xdr:from>
    <xdr:to>
      <xdr:col>65</xdr:col>
      <xdr:colOff>53975</xdr:colOff>
      <xdr:row>76</xdr:row>
      <xdr:rowOff>6350</xdr:rowOff>
    </xdr:to>
    <xdr:sp macro="" textlink="">
      <xdr:nvSpPr>
        <xdr:cNvPr id="447" name="楕円 446">
          <a:extLst>
            <a:ext uri="{FF2B5EF4-FFF2-40B4-BE49-F238E27FC236}">
              <a16:creationId xmlns:a16="http://schemas.microsoft.com/office/drawing/2014/main" id="{687F1161-951A-4117-BC7A-2B536AD60875}"/>
            </a:ext>
          </a:extLst>
        </xdr:cNvPr>
        <xdr:cNvSpPr/>
      </xdr:nvSpPr>
      <xdr:spPr>
        <a:xfrm>
          <a:off x="12954000" y="1293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16527</xdr:rowOff>
    </xdr:from>
    <xdr:ext cx="762000" cy="259045"/>
    <xdr:sp macro="" textlink="">
      <xdr:nvSpPr>
        <xdr:cNvPr id="448" name="テキスト ボックス 447">
          <a:extLst>
            <a:ext uri="{FF2B5EF4-FFF2-40B4-BE49-F238E27FC236}">
              <a16:creationId xmlns:a16="http://schemas.microsoft.com/office/drawing/2014/main" id="{58A031E9-DDE9-432C-9A4C-7F2D4525BB15}"/>
            </a:ext>
          </a:extLst>
        </xdr:cNvPr>
        <xdr:cNvSpPr txBox="1"/>
      </xdr:nvSpPr>
      <xdr:spPr>
        <a:xfrm>
          <a:off x="12623800" y="1270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80B931FC-3FA9-4231-B32B-3A22FDF815E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B127D6AF-E68D-49B0-933A-633804E0EC39}"/>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98FBD975-A941-4135-910A-722A2EAE6ABE}"/>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26E7D622-4CE8-490E-A789-588E17587F98}"/>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2D9B61BD-0C4E-4CDA-AD1D-DAE7180095D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鹿児島県薩摩川内市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9C8E08B6-F5EB-4147-A1BF-A2A6B289E65B}"/>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D0E25FA1-C3C4-447A-B349-64F437C23A2F}"/>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7890D7EB-35E6-4C80-A58A-C099D960927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6E8E28A9-38D5-45A1-B164-D2AE7C5DA357}"/>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9824F5D8-B316-432D-9B55-7ECF21EDFDC7}"/>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FDBF5B88-9247-4BF1-A590-178B05A25C13}"/>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DF7D9922-5984-420F-A207-A8C294B59E2A}"/>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B4885EE9-147C-4C34-A71D-B8B234DC496B}"/>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6F9EC7D3-79FF-4436-BDCF-8B64F4F39778}"/>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6D1FD029-A47A-456E-AEAD-36B299E9E065}"/>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C744250F-80CF-4315-B5CB-E26BF21E3D96}"/>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61E3EC02-C3F7-44DC-87AD-A12C2EC6A734}"/>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D41F9725-84D2-439E-B944-4257BBBA6521}"/>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9AC68882-9EEC-4D08-9844-286265B3D484}"/>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EE345464-E51A-491C-87FB-AC8141FBACC3}"/>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6CA8F0D7-502B-4ED4-9A72-808E77A91F6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10DA36C3-7438-4CB8-91FF-F75C879D1099}"/>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60B308D9-05E4-4F2F-85EA-E9425C5D0A2C}"/>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BA66F8CA-8629-4706-87B8-88340A50DFC2}"/>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A53A7D98-6034-4EC8-9A26-F71C39E12ED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86463EBC-B879-40F7-9BA7-5EBD813190BC}"/>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88FBD04B-ABED-4E90-BB02-F766BFE6F5CE}"/>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C894DEDD-90B9-4D77-8BA8-D492FBCA475F}"/>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E751D009-755C-4F26-9077-9135B5F252B2}"/>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4F5D86C6-5397-4E32-8AC8-9F52229E8304}"/>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FA0C9BE8-5B20-45C1-86B2-FC4F9B7FB011}"/>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C2ECC021-CAAE-4860-B515-0060569D5C04}"/>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6013F9C6-8A3A-4CF2-9895-523B54D68747}"/>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3EB7C819-2996-4675-B2A4-28AB5C17D1A8}"/>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A95B2CD5-B1D6-43FE-A3CF-65C282D7AC25}"/>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FC3AA905-0102-4F22-9CAE-B2F1451B4619}"/>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72D2C5FD-5FA8-4732-9310-3EE0BB88683C}"/>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16792B82-1CCF-4678-BF5B-9081576C6FBD}"/>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82933800-BFC5-4513-A5C6-3BB8C63BE13C}"/>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84412B37-40FA-47FE-90E8-B2944C568667}"/>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507AE7CB-A22E-4E93-864D-F1DAA20834A4}"/>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4EB00023-B884-4801-9816-77087C8BE10A}"/>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1A20B733-0811-4400-AC8C-ADFAE1B7A828}"/>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F2CF16B-65B1-40B2-9461-7FBA6DD1EC95}"/>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3D49F99D-EF85-4218-BDAC-060DD90FEE4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41795C85-37A4-481E-8DDA-5FB359ED08E4}"/>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1BF4C50D-BD37-406D-AD59-A25F966D76B6}"/>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162481</xdr:rowOff>
    </xdr:from>
    <xdr:to>
      <xdr:col>29</xdr:col>
      <xdr:colOff>127000</xdr:colOff>
      <xdr:row>20</xdr:row>
      <xdr:rowOff>10319</xdr:rowOff>
    </xdr:to>
    <xdr:cxnSp macro="">
      <xdr:nvCxnSpPr>
        <xdr:cNvPr id="49" name="直線コネクタ 48">
          <a:extLst>
            <a:ext uri="{FF2B5EF4-FFF2-40B4-BE49-F238E27FC236}">
              <a16:creationId xmlns:a16="http://schemas.microsoft.com/office/drawing/2014/main" id="{76E8053E-7B87-437F-8A6C-4E1757D15CD3}"/>
            </a:ext>
          </a:extLst>
        </xdr:cNvPr>
        <xdr:cNvCxnSpPr/>
      </xdr:nvCxnSpPr>
      <xdr:spPr bwMode="auto">
        <a:xfrm flipV="1">
          <a:off x="5651500" y="2096056"/>
          <a:ext cx="0" cy="139088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153846</xdr:rowOff>
    </xdr:from>
    <xdr:ext cx="762000" cy="259045"/>
    <xdr:sp macro="" textlink="">
      <xdr:nvSpPr>
        <xdr:cNvPr id="50" name="人口1人当たり決算額の推移最小値テキスト130">
          <a:extLst>
            <a:ext uri="{FF2B5EF4-FFF2-40B4-BE49-F238E27FC236}">
              <a16:creationId xmlns:a16="http://schemas.microsoft.com/office/drawing/2014/main" id="{D3CD5850-8623-4C15-94E0-5764FA9C6755}"/>
            </a:ext>
          </a:extLst>
        </xdr:cNvPr>
        <xdr:cNvSpPr txBox="1"/>
      </xdr:nvSpPr>
      <xdr:spPr>
        <a:xfrm>
          <a:off x="5740400" y="345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10319</xdr:rowOff>
    </xdr:from>
    <xdr:to>
      <xdr:col>30</xdr:col>
      <xdr:colOff>25400</xdr:colOff>
      <xdr:row>20</xdr:row>
      <xdr:rowOff>10319</xdr:rowOff>
    </xdr:to>
    <xdr:cxnSp macro="">
      <xdr:nvCxnSpPr>
        <xdr:cNvPr id="51" name="直線コネクタ 50">
          <a:extLst>
            <a:ext uri="{FF2B5EF4-FFF2-40B4-BE49-F238E27FC236}">
              <a16:creationId xmlns:a16="http://schemas.microsoft.com/office/drawing/2014/main" id="{FAB1EED6-56B2-47AB-8E93-E27AE227A15C}"/>
            </a:ext>
          </a:extLst>
        </xdr:cNvPr>
        <xdr:cNvCxnSpPr/>
      </xdr:nvCxnSpPr>
      <xdr:spPr bwMode="auto">
        <a:xfrm>
          <a:off x="5562600" y="348694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77408</xdr:rowOff>
    </xdr:from>
    <xdr:ext cx="762000" cy="259045"/>
    <xdr:sp macro="" textlink="">
      <xdr:nvSpPr>
        <xdr:cNvPr id="52" name="人口1人当たり決算額の推移最大値テキスト130">
          <a:extLst>
            <a:ext uri="{FF2B5EF4-FFF2-40B4-BE49-F238E27FC236}">
              <a16:creationId xmlns:a16="http://schemas.microsoft.com/office/drawing/2014/main" id="{5FCD737B-1363-47FE-BEB1-DA720008159D}"/>
            </a:ext>
          </a:extLst>
        </xdr:cNvPr>
        <xdr:cNvSpPr txBox="1"/>
      </xdr:nvSpPr>
      <xdr:spPr>
        <a:xfrm>
          <a:off x="5740400" y="183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162481</xdr:rowOff>
    </xdr:from>
    <xdr:to>
      <xdr:col>30</xdr:col>
      <xdr:colOff>25400</xdr:colOff>
      <xdr:row>11</xdr:row>
      <xdr:rowOff>162481</xdr:rowOff>
    </xdr:to>
    <xdr:cxnSp macro="">
      <xdr:nvCxnSpPr>
        <xdr:cNvPr id="53" name="直線コネクタ 52">
          <a:extLst>
            <a:ext uri="{FF2B5EF4-FFF2-40B4-BE49-F238E27FC236}">
              <a16:creationId xmlns:a16="http://schemas.microsoft.com/office/drawing/2014/main" id="{22D188DB-AE17-4160-8460-3A59F37087DD}"/>
            </a:ext>
          </a:extLst>
        </xdr:cNvPr>
        <xdr:cNvCxnSpPr/>
      </xdr:nvCxnSpPr>
      <xdr:spPr bwMode="auto">
        <a:xfrm>
          <a:off x="5562600" y="20960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83799</xdr:rowOff>
    </xdr:from>
    <xdr:to>
      <xdr:col>29</xdr:col>
      <xdr:colOff>127000</xdr:colOff>
      <xdr:row>16</xdr:row>
      <xdr:rowOff>88714</xdr:rowOff>
    </xdr:to>
    <xdr:cxnSp macro="">
      <xdr:nvCxnSpPr>
        <xdr:cNvPr id="54" name="直線コネクタ 53">
          <a:extLst>
            <a:ext uri="{FF2B5EF4-FFF2-40B4-BE49-F238E27FC236}">
              <a16:creationId xmlns:a16="http://schemas.microsoft.com/office/drawing/2014/main" id="{C528B28F-D588-4026-B479-31E46B691988}"/>
            </a:ext>
          </a:extLst>
        </xdr:cNvPr>
        <xdr:cNvCxnSpPr/>
      </xdr:nvCxnSpPr>
      <xdr:spPr bwMode="auto">
        <a:xfrm flipV="1">
          <a:off x="5003800" y="2874624"/>
          <a:ext cx="647700" cy="49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141765</xdr:rowOff>
    </xdr:from>
    <xdr:ext cx="762000" cy="259045"/>
    <xdr:sp macro="" textlink="">
      <xdr:nvSpPr>
        <xdr:cNvPr id="55" name="人口1人当たり決算額の推移平均値テキスト130">
          <a:extLst>
            <a:ext uri="{FF2B5EF4-FFF2-40B4-BE49-F238E27FC236}">
              <a16:creationId xmlns:a16="http://schemas.microsoft.com/office/drawing/2014/main" id="{58874626-C57D-4CD5-98ED-E4A2F12FC7C5}"/>
            </a:ext>
          </a:extLst>
        </xdr:cNvPr>
        <xdr:cNvSpPr txBox="1"/>
      </xdr:nvSpPr>
      <xdr:spPr>
        <a:xfrm>
          <a:off x="5740400" y="31040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169688</xdr:rowOff>
    </xdr:from>
    <xdr:to>
      <xdr:col>29</xdr:col>
      <xdr:colOff>177800</xdr:colOff>
      <xdr:row>18</xdr:row>
      <xdr:rowOff>99838</xdr:rowOff>
    </xdr:to>
    <xdr:sp macro="" textlink="">
      <xdr:nvSpPr>
        <xdr:cNvPr id="56" name="フローチャート: 判断 55">
          <a:extLst>
            <a:ext uri="{FF2B5EF4-FFF2-40B4-BE49-F238E27FC236}">
              <a16:creationId xmlns:a16="http://schemas.microsoft.com/office/drawing/2014/main" id="{EAE535DC-89AF-496A-AACB-564BFF4230BB}"/>
            </a:ext>
          </a:extLst>
        </xdr:cNvPr>
        <xdr:cNvSpPr/>
      </xdr:nvSpPr>
      <xdr:spPr bwMode="auto">
        <a:xfrm>
          <a:off x="5600700" y="31319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65297</xdr:rowOff>
    </xdr:from>
    <xdr:to>
      <xdr:col>26</xdr:col>
      <xdr:colOff>50800</xdr:colOff>
      <xdr:row>16</xdr:row>
      <xdr:rowOff>88714</xdr:rowOff>
    </xdr:to>
    <xdr:cxnSp macro="">
      <xdr:nvCxnSpPr>
        <xdr:cNvPr id="57" name="直線コネクタ 56">
          <a:extLst>
            <a:ext uri="{FF2B5EF4-FFF2-40B4-BE49-F238E27FC236}">
              <a16:creationId xmlns:a16="http://schemas.microsoft.com/office/drawing/2014/main" id="{105C93DF-9FFF-409F-B3E1-A4792C2D3B52}"/>
            </a:ext>
          </a:extLst>
        </xdr:cNvPr>
        <xdr:cNvCxnSpPr/>
      </xdr:nvCxnSpPr>
      <xdr:spPr bwMode="auto">
        <a:xfrm>
          <a:off x="4305300" y="2856122"/>
          <a:ext cx="698500" cy="234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738</xdr:rowOff>
    </xdr:from>
    <xdr:to>
      <xdr:col>26</xdr:col>
      <xdr:colOff>101600</xdr:colOff>
      <xdr:row>18</xdr:row>
      <xdr:rowOff>102338</xdr:rowOff>
    </xdr:to>
    <xdr:sp macro="" textlink="">
      <xdr:nvSpPr>
        <xdr:cNvPr id="58" name="フローチャート: 判断 57">
          <a:extLst>
            <a:ext uri="{FF2B5EF4-FFF2-40B4-BE49-F238E27FC236}">
              <a16:creationId xmlns:a16="http://schemas.microsoft.com/office/drawing/2014/main" id="{A0E9AA0C-8A70-492E-8A78-8C080EB64DC5}"/>
            </a:ext>
          </a:extLst>
        </xdr:cNvPr>
        <xdr:cNvSpPr/>
      </xdr:nvSpPr>
      <xdr:spPr bwMode="auto">
        <a:xfrm>
          <a:off x="4953000" y="31344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87115</xdr:rowOff>
    </xdr:from>
    <xdr:ext cx="736600" cy="259045"/>
    <xdr:sp macro="" textlink="">
      <xdr:nvSpPr>
        <xdr:cNvPr id="59" name="テキスト ボックス 58">
          <a:extLst>
            <a:ext uri="{FF2B5EF4-FFF2-40B4-BE49-F238E27FC236}">
              <a16:creationId xmlns:a16="http://schemas.microsoft.com/office/drawing/2014/main" id="{FCD8C401-7CA2-47DF-90F8-DEE4A3069050}"/>
            </a:ext>
          </a:extLst>
        </xdr:cNvPr>
        <xdr:cNvSpPr txBox="1"/>
      </xdr:nvSpPr>
      <xdr:spPr>
        <a:xfrm>
          <a:off x="4622800" y="32208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65297</xdr:rowOff>
    </xdr:from>
    <xdr:to>
      <xdr:col>22</xdr:col>
      <xdr:colOff>114300</xdr:colOff>
      <xdr:row>16</xdr:row>
      <xdr:rowOff>98987</xdr:rowOff>
    </xdr:to>
    <xdr:cxnSp macro="">
      <xdr:nvCxnSpPr>
        <xdr:cNvPr id="60" name="直線コネクタ 59">
          <a:extLst>
            <a:ext uri="{FF2B5EF4-FFF2-40B4-BE49-F238E27FC236}">
              <a16:creationId xmlns:a16="http://schemas.microsoft.com/office/drawing/2014/main" id="{CF7741B0-BF82-4A4B-B8ED-E6A2E06C230A}"/>
            </a:ext>
          </a:extLst>
        </xdr:cNvPr>
        <xdr:cNvCxnSpPr/>
      </xdr:nvCxnSpPr>
      <xdr:spPr bwMode="auto">
        <a:xfrm flipV="1">
          <a:off x="3606800" y="2856122"/>
          <a:ext cx="698500" cy="336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102022</xdr:rowOff>
    </xdr:from>
    <xdr:to>
      <xdr:col>22</xdr:col>
      <xdr:colOff>165100</xdr:colOff>
      <xdr:row>18</xdr:row>
      <xdr:rowOff>32172</xdr:rowOff>
    </xdr:to>
    <xdr:sp macro="" textlink="">
      <xdr:nvSpPr>
        <xdr:cNvPr id="61" name="フローチャート: 判断 60">
          <a:extLst>
            <a:ext uri="{FF2B5EF4-FFF2-40B4-BE49-F238E27FC236}">
              <a16:creationId xmlns:a16="http://schemas.microsoft.com/office/drawing/2014/main" id="{87674A6B-30F7-40DF-A315-1F4484A90C2B}"/>
            </a:ext>
          </a:extLst>
        </xdr:cNvPr>
        <xdr:cNvSpPr/>
      </xdr:nvSpPr>
      <xdr:spPr bwMode="auto">
        <a:xfrm>
          <a:off x="4254500" y="30642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16949</xdr:rowOff>
    </xdr:from>
    <xdr:ext cx="762000" cy="259045"/>
    <xdr:sp macro="" textlink="">
      <xdr:nvSpPr>
        <xdr:cNvPr id="62" name="テキスト ボックス 61">
          <a:extLst>
            <a:ext uri="{FF2B5EF4-FFF2-40B4-BE49-F238E27FC236}">
              <a16:creationId xmlns:a16="http://schemas.microsoft.com/office/drawing/2014/main" id="{B9ED3B31-534A-4285-9E6C-81B05465CBB8}"/>
            </a:ext>
          </a:extLst>
        </xdr:cNvPr>
        <xdr:cNvSpPr txBox="1"/>
      </xdr:nvSpPr>
      <xdr:spPr>
        <a:xfrm>
          <a:off x="3924300" y="3150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98987</xdr:rowOff>
    </xdr:from>
    <xdr:to>
      <xdr:col>18</xdr:col>
      <xdr:colOff>177800</xdr:colOff>
      <xdr:row>16</xdr:row>
      <xdr:rowOff>103745</xdr:rowOff>
    </xdr:to>
    <xdr:cxnSp macro="">
      <xdr:nvCxnSpPr>
        <xdr:cNvPr id="63" name="直線コネクタ 62">
          <a:extLst>
            <a:ext uri="{FF2B5EF4-FFF2-40B4-BE49-F238E27FC236}">
              <a16:creationId xmlns:a16="http://schemas.microsoft.com/office/drawing/2014/main" id="{47851F10-BDBE-4828-85B7-E830F512CA09}"/>
            </a:ext>
          </a:extLst>
        </xdr:cNvPr>
        <xdr:cNvCxnSpPr/>
      </xdr:nvCxnSpPr>
      <xdr:spPr bwMode="auto">
        <a:xfrm flipV="1">
          <a:off x="2908300" y="2889812"/>
          <a:ext cx="698500" cy="47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125582</xdr:rowOff>
    </xdr:from>
    <xdr:to>
      <xdr:col>19</xdr:col>
      <xdr:colOff>38100</xdr:colOff>
      <xdr:row>18</xdr:row>
      <xdr:rowOff>55732</xdr:rowOff>
    </xdr:to>
    <xdr:sp macro="" textlink="">
      <xdr:nvSpPr>
        <xdr:cNvPr id="64" name="フローチャート: 判断 63">
          <a:extLst>
            <a:ext uri="{FF2B5EF4-FFF2-40B4-BE49-F238E27FC236}">
              <a16:creationId xmlns:a16="http://schemas.microsoft.com/office/drawing/2014/main" id="{7D268D4D-74B7-4ACB-B117-786A474E66CF}"/>
            </a:ext>
          </a:extLst>
        </xdr:cNvPr>
        <xdr:cNvSpPr/>
      </xdr:nvSpPr>
      <xdr:spPr bwMode="auto">
        <a:xfrm>
          <a:off x="3556000" y="30878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40509</xdr:rowOff>
    </xdr:from>
    <xdr:ext cx="762000" cy="259045"/>
    <xdr:sp macro="" textlink="">
      <xdr:nvSpPr>
        <xdr:cNvPr id="65" name="テキスト ボックス 64">
          <a:extLst>
            <a:ext uri="{FF2B5EF4-FFF2-40B4-BE49-F238E27FC236}">
              <a16:creationId xmlns:a16="http://schemas.microsoft.com/office/drawing/2014/main" id="{9861B6A3-7496-4748-87B0-28B1EF5205A0}"/>
            </a:ext>
          </a:extLst>
        </xdr:cNvPr>
        <xdr:cNvSpPr txBox="1"/>
      </xdr:nvSpPr>
      <xdr:spPr>
        <a:xfrm>
          <a:off x="3225800" y="317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143442</xdr:rowOff>
    </xdr:from>
    <xdr:to>
      <xdr:col>15</xdr:col>
      <xdr:colOff>101600</xdr:colOff>
      <xdr:row>18</xdr:row>
      <xdr:rowOff>73592</xdr:rowOff>
    </xdr:to>
    <xdr:sp macro="" textlink="">
      <xdr:nvSpPr>
        <xdr:cNvPr id="66" name="フローチャート: 判断 65">
          <a:extLst>
            <a:ext uri="{FF2B5EF4-FFF2-40B4-BE49-F238E27FC236}">
              <a16:creationId xmlns:a16="http://schemas.microsoft.com/office/drawing/2014/main" id="{49B66508-57AA-46D7-ADF4-100EC18EF30D}"/>
            </a:ext>
          </a:extLst>
        </xdr:cNvPr>
        <xdr:cNvSpPr/>
      </xdr:nvSpPr>
      <xdr:spPr bwMode="auto">
        <a:xfrm>
          <a:off x="2857500" y="31057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58369</xdr:rowOff>
    </xdr:from>
    <xdr:ext cx="762000" cy="259045"/>
    <xdr:sp macro="" textlink="">
      <xdr:nvSpPr>
        <xdr:cNvPr id="67" name="テキスト ボックス 66">
          <a:extLst>
            <a:ext uri="{FF2B5EF4-FFF2-40B4-BE49-F238E27FC236}">
              <a16:creationId xmlns:a16="http://schemas.microsoft.com/office/drawing/2014/main" id="{CA5A5292-1EC9-470A-8BE8-6CE124AB22D7}"/>
            </a:ext>
          </a:extLst>
        </xdr:cNvPr>
        <xdr:cNvSpPr txBox="1"/>
      </xdr:nvSpPr>
      <xdr:spPr>
        <a:xfrm>
          <a:off x="2527300" y="319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CCFA3935-6FF2-4D80-AD48-EF6051EAFD9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683D2245-A74C-4DE9-A8CF-EE794AD4FF98}"/>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7C93FB41-40A3-446E-BC88-9DD4D63CDECF}"/>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9FCAB875-C5E9-47ED-9D31-2D6AC0D9B702}"/>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B881ADE3-F721-4BB2-9407-34EB32DCE5DF}"/>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32999</xdr:rowOff>
    </xdr:from>
    <xdr:to>
      <xdr:col>29</xdr:col>
      <xdr:colOff>177800</xdr:colOff>
      <xdr:row>16</xdr:row>
      <xdr:rowOff>134599</xdr:rowOff>
    </xdr:to>
    <xdr:sp macro="" textlink="">
      <xdr:nvSpPr>
        <xdr:cNvPr id="73" name="楕円 72">
          <a:extLst>
            <a:ext uri="{FF2B5EF4-FFF2-40B4-BE49-F238E27FC236}">
              <a16:creationId xmlns:a16="http://schemas.microsoft.com/office/drawing/2014/main" id="{B0A32ED7-B783-49B2-A16E-1A4D11E926A7}"/>
            </a:ext>
          </a:extLst>
        </xdr:cNvPr>
        <xdr:cNvSpPr/>
      </xdr:nvSpPr>
      <xdr:spPr bwMode="auto">
        <a:xfrm>
          <a:off x="5600700" y="28238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49526</xdr:rowOff>
    </xdr:from>
    <xdr:ext cx="762000" cy="259045"/>
    <xdr:sp macro="" textlink="">
      <xdr:nvSpPr>
        <xdr:cNvPr id="74" name="人口1人当たり決算額の推移該当値テキスト130">
          <a:extLst>
            <a:ext uri="{FF2B5EF4-FFF2-40B4-BE49-F238E27FC236}">
              <a16:creationId xmlns:a16="http://schemas.microsoft.com/office/drawing/2014/main" id="{A8B710CF-F2FC-4804-B8C6-45EC5E07316F}"/>
            </a:ext>
          </a:extLst>
        </xdr:cNvPr>
        <xdr:cNvSpPr txBox="1"/>
      </xdr:nvSpPr>
      <xdr:spPr>
        <a:xfrm>
          <a:off x="5740400" y="266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37914</xdr:rowOff>
    </xdr:from>
    <xdr:to>
      <xdr:col>26</xdr:col>
      <xdr:colOff>101600</xdr:colOff>
      <xdr:row>16</xdr:row>
      <xdr:rowOff>139514</xdr:rowOff>
    </xdr:to>
    <xdr:sp macro="" textlink="">
      <xdr:nvSpPr>
        <xdr:cNvPr id="75" name="楕円 74">
          <a:extLst>
            <a:ext uri="{FF2B5EF4-FFF2-40B4-BE49-F238E27FC236}">
              <a16:creationId xmlns:a16="http://schemas.microsoft.com/office/drawing/2014/main" id="{F836ED29-4384-4641-BCD2-8159D3088F23}"/>
            </a:ext>
          </a:extLst>
        </xdr:cNvPr>
        <xdr:cNvSpPr/>
      </xdr:nvSpPr>
      <xdr:spPr bwMode="auto">
        <a:xfrm>
          <a:off x="4953000" y="28287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149691</xdr:rowOff>
    </xdr:from>
    <xdr:ext cx="736600" cy="259045"/>
    <xdr:sp macro="" textlink="">
      <xdr:nvSpPr>
        <xdr:cNvPr id="76" name="テキスト ボックス 75">
          <a:extLst>
            <a:ext uri="{FF2B5EF4-FFF2-40B4-BE49-F238E27FC236}">
              <a16:creationId xmlns:a16="http://schemas.microsoft.com/office/drawing/2014/main" id="{CBD3245A-305D-4BA9-B75F-3BB688F46082}"/>
            </a:ext>
          </a:extLst>
        </xdr:cNvPr>
        <xdr:cNvSpPr txBox="1"/>
      </xdr:nvSpPr>
      <xdr:spPr>
        <a:xfrm>
          <a:off x="4622800" y="2597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14497</xdr:rowOff>
    </xdr:from>
    <xdr:to>
      <xdr:col>22</xdr:col>
      <xdr:colOff>165100</xdr:colOff>
      <xdr:row>16</xdr:row>
      <xdr:rowOff>116097</xdr:rowOff>
    </xdr:to>
    <xdr:sp macro="" textlink="">
      <xdr:nvSpPr>
        <xdr:cNvPr id="77" name="楕円 76">
          <a:extLst>
            <a:ext uri="{FF2B5EF4-FFF2-40B4-BE49-F238E27FC236}">
              <a16:creationId xmlns:a16="http://schemas.microsoft.com/office/drawing/2014/main" id="{4F875AFF-24A6-4D15-945E-01B85DB9F613}"/>
            </a:ext>
          </a:extLst>
        </xdr:cNvPr>
        <xdr:cNvSpPr/>
      </xdr:nvSpPr>
      <xdr:spPr bwMode="auto">
        <a:xfrm>
          <a:off x="4254500" y="28053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126274</xdr:rowOff>
    </xdr:from>
    <xdr:ext cx="762000" cy="259045"/>
    <xdr:sp macro="" textlink="">
      <xdr:nvSpPr>
        <xdr:cNvPr id="78" name="テキスト ボックス 77">
          <a:extLst>
            <a:ext uri="{FF2B5EF4-FFF2-40B4-BE49-F238E27FC236}">
              <a16:creationId xmlns:a16="http://schemas.microsoft.com/office/drawing/2014/main" id="{20F763FC-A486-4DC6-A89E-BC5C7794CC9C}"/>
            </a:ext>
          </a:extLst>
        </xdr:cNvPr>
        <xdr:cNvSpPr txBox="1"/>
      </xdr:nvSpPr>
      <xdr:spPr>
        <a:xfrm>
          <a:off x="3924300" y="2574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48187</xdr:rowOff>
    </xdr:from>
    <xdr:to>
      <xdr:col>19</xdr:col>
      <xdr:colOff>38100</xdr:colOff>
      <xdr:row>16</xdr:row>
      <xdr:rowOff>149787</xdr:rowOff>
    </xdr:to>
    <xdr:sp macro="" textlink="">
      <xdr:nvSpPr>
        <xdr:cNvPr id="79" name="楕円 78">
          <a:extLst>
            <a:ext uri="{FF2B5EF4-FFF2-40B4-BE49-F238E27FC236}">
              <a16:creationId xmlns:a16="http://schemas.microsoft.com/office/drawing/2014/main" id="{7C77A553-03BA-4154-8427-291A057F0063}"/>
            </a:ext>
          </a:extLst>
        </xdr:cNvPr>
        <xdr:cNvSpPr/>
      </xdr:nvSpPr>
      <xdr:spPr bwMode="auto">
        <a:xfrm>
          <a:off x="3556000" y="28390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159964</xdr:rowOff>
    </xdr:from>
    <xdr:ext cx="762000" cy="259045"/>
    <xdr:sp macro="" textlink="">
      <xdr:nvSpPr>
        <xdr:cNvPr id="80" name="テキスト ボックス 79">
          <a:extLst>
            <a:ext uri="{FF2B5EF4-FFF2-40B4-BE49-F238E27FC236}">
              <a16:creationId xmlns:a16="http://schemas.microsoft.com/office/drawing/2014/main" id="{31CF5323-DD32-4C67-9CB6-17312B26E98B}"/>
            </a:ext>
          </a:extLst>
        </xdr:cNvPr>
        <xdr:cNvSpPr txBox="1"/>
      </xdr:nvSpPr>
      <xdr:spPr>
        <a:xfrm>
          <a:off x="3225800" y="2607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52945</xdr:rowOff>
    </xdr:from>
    <xdr:to>
      <xdr:col>15</xdr:col>
      <xdr:colOff>101600</xdr:colOff>
      <xdr:row>16</xdr:row>
      <xdr:rowOff>154545</xdr:rowOff>
    </xdr:to>
    <xdr:sp macro="" textlink="">
      <xdr:nvSpPr>
        <xdr:cNvPr id="81" name="楕円 80">
          <a:extLst>
            <a:ext uri="{FF2B5EF4-FFF2-40B4-BE49-F238E27FC236}">
              <a16:creationId xmlns:a16="http://schemas.microsoft.com/office/drawing/2014/main" id="{C0A4744A-5618-4A19-A2ED-06D1F7E0A9D9}"/>
            </a:ext>
          </a:extLst>
        </xdr:cNvPr>
        <xdr:cNvSpPr/>
      </xdr:nvSpPr>
      <xdr:spPr bwMode="auto">
        <a:xfrm>
          <a:off x="2857500" y="28437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164722</xdr:rowOff>
    </xdr:from>
    <xdr:ext cx="762000" cy="259045"/>
    <xdr:sp macro="" textlink="">
      <xdr:nvSpPr>
        <xdr:cNvPr id="82" name="テキスト ボックス 81">
          <a:extLst>
            <a:ext uri="{FF2B5EF4-FFF2-40B4-BE49-F238E27FC236}">
              <a16:creationId xmlns:a16="http://schemas.microsoft.com/office/drawing/2014/main" id="{84901324-377E-43C9-9961-10A88FFF4BAC}"/>
            </a:ext>
          </a:extLst>
        </xdr:cNvPr>
        <xdr:cNvSpPr txBox="1"/>
      </xdr:nvSpPr>
      <xdr:spPr>
        <a:xfrm>
          <a:off x="2527300" y="2612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95F3BD81-B6DC-4819-AC97-32F219A17502}"/>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3C8429C6-44B1-4B9F-8A78-B1B96BC99E3D}"/>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78EC54B0-746C-46B4-9963-CFF9E1457453}"/>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64EDA025-7F88-45C8-AA1D-4E7932E7176E}"/>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705DF725-072E-4057-86C9-0BF4A54DA6AC}"/>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52CFC6C4-1E6B-46A9-9C7E-C5A2DD8B4E3A}"/>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45BA15AC-C9CD-4195-AA89-FBBF719870E2}"/>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659C5F80-01A2-4836-B253-BC9A013631BD}"/>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523855BC-B35E-42CC-A054-9CB29FCFACB6}"/>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B34143A1-B8FF-47A1-98D6-FDB527553D88}"/>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253AC003-7403-4082-B1D8-5B99EBD45209}"/>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5ADB68DA-8DB3-4F7D-95A4-49F6958F9D28}"/>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AFB67F86-B631-412E-843E-2C851C08E7B1}"/>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BC2F3C8C-9ECE-4412-BB3F-7AE6DB102212}"/>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CE061B11-DA1B-481B-86D6-541C4BF33C96}"/>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a:extLst>
            <a:ext uri="{FF2B5EF4-FFF2-40B4-BE49-F238E27FC236}">
              <a16:creationId xmlns:a16="http://schemas.microsoft.com/office/drawing/2014/main" id="{B325D801-0280-49F9-9B79-9D7F810CF3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9" name="直線コネクタ 98">
          <a:extLst>
            <a:ext uri="{FF2B5EF4-FFF2-40B4-BE49-F238E27FC236}">
              <a16:creationId xmlns:a16="http://schemas.microsoft.com/office/drawing/2014/main" id="{3AA569B9-E1DC-4927-B0AE-13CB655CCC0C}"/>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0" name="テキスト ボックス 99">
          <a:extLst>
            <a:ext uri="{FF2B5EF4-FFF2-40B4-BE49-F238E27FC236}">
              <a16:creationId xmlns:a16="http://schemas.microsoft.com/office/drawing/2014/main" id="{F39B2A11-D652-4A2E-8A50-789778FF8573}"/>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1" name="直線コネクタ 100">
          <a:extLst>
            <a:ext uri="{FF2B5EF4-FFF2-40B4-BE49-F238E27FC236}">
              <a16:creationId xmlns:a16="http://schemas.microsoft.com/office/drawing/2014/main" id="{13311BF6-E252-4063-9223-4F0396DA36DC}"/>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2" name="テキスト ボックス 101">
          <a:extLst>
            <a:ext uri="{FF2B5EF4-FFF2-40B4-BE49-F238E27FC236}">
              <a16:creationId xmlns:a16="http://schemas.microsoft.com/office/drawing/2014/main" id="{5C5C4F7A-E0C4-49BB-8361-6548E6001337}"/>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3" name="直線コネクタ 102">
          <a:extLst>
            <a:ext uri="{FF2B5EF4-FFF2-40B4-BE49-F238E27FC236}">
              <a16:creationId xmlns:a16="http://schemas.microsoft.com/office/drawing/2014/main" id="{47E94AD3-598E-48E5-9763-A8E4B4E791DA}"/>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4" name="テキスト ボックス 103">
          <a:extLst>
            <a:ext uri="{FF2B5EF4-FFF2-40B4-BE49-F238E27FC236}">
              <a16:creationId xmlns:a16="http://schemas.microsoft.com/office/drawing/2014/main" id="{42210596-3A05-43FF-BAE2-789A58F2DFB5}"/>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5" name="直線コネクタ 104">
          <a:extLst>
            <a:ext uri="{FF2B5EF4-FFF2-40B4-BE49-F238E27FC236}">
              <a16:creationId xmlns:a16="http://schemas.microsoft.com/office/drawing/2014/main" id="{5DBC55ED-5B4D-443B-8A87-799D273CD3D4}"/>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6" name="テキスト ボックス 105">
          <a:extLst>
            <a:ext uri="{FF2B5EF4-FFF2-40B4-BE49-F238E27FC236}">
              <a16:creationId xmlns:a16="http://schemas.microsoft.com/office/drawing/2014/main" id="{C54BF3E5-A948-4135-9954-F886BAC6B08A}"/>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7" name="直線コネクタ 106">
          <a:extLst>
            <a:ext uri="{FF2B5EF4-FFF2-40B4-BE49-F238E27FC236}">
              <a16:creationId xmlns:a16="http://schemas.microsoft.com/office/drawing/2014/main" id="{3CD4D5FA-2C90-45BA-9090-4E48458A380C}"/>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8" name="テキスト ボックス 107">
          <a:extLst>
            <a:ext uri="{FF2B5EF4-FFF2-40B4-BE49-F238E27FC236}">
              <a16:creationId xmlns:a16="http://schemas.microsoft.com/office/drawing/2014/main" id="{2B939E4A-6AD3-4DC6-BBF9-D4FBE6EF2B85}"/>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9" name="直線コネクタ 108">
          <a:extLst>
            <a:ext uri="{FF2B5EF4-FFF2-40B4-BE49-F238E27FC236}">
              <a16:creationId xmlns:a16="http://schemas.microsoft.com/office/drawing/2014/main" id="{F3EFF857-8056-4A1A-B52F-8DD1F25B7EF7}"/>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0" name="テキスト ボックス 109">
          <a:extLst>
            <a:ext uri="{FF2B5EF4-FFF2-40B4-BE49-F238E27FC236}">
              <a16:creationId xmlns:a16="http://schemas.microsoft.com/office/drawing/2014/main" id="{2C6D7E24-3F4F-4434-ABE8-7518472C1D95}"/>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1" name="人口1人当たり決算額の推移グラフ枠445">
          <a:extLst>
            <a:ext uri="{FF2B5EF4-FFF2-40B4-BE49-F238E27FC236}">
              <a16:creationId xmlns:a16="http://schemas.microsoft.com/office/drawing/2014/main" id="{6DAE62C5-5317-4A6E-87DA-2A691D29BA1B}"/>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88007</xdr:rowOff>
    </xdr:from>
    <xdr:to>
      <xdr:col>29</xdr:col>
      <xdr:colOff>127000</xdr:colOff>
      <xdr:row>38</xdr:row>
      <xdr:rowOff>3164</xdr:rowOff>
    </xdr:to>
    <xdr:cxnSp macro="">
      <xdr:nvCxnSpPr>
        <xdr:cNvPr id="112" name="直線コネクタ 111">
          <a:extLst>
            <a:ext uri="{FF2B5EF4-FFF2-40B4-BE49-F238E27FC236}">
              <a16:creationId xmlns:a16="http://schemas.microsoft.com/office/drawing/2014/main" id="{95E08B04-E65A-4990-B4BB-2779F77FAA96}"/>
            </a:ext>
          </a:extLst>
        </xdr:cNvPr>
        <xdr:cNvCxnSpPr/>
      </xdr:nvCxnSpPr>
      <xdr:spPr bwMode="auto">
        <a:xfrm flipV="1">
          <a:off x="5651500" y="6012557"/>
          <a:ext cx="0" cy="14582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318141</xdr:rowOff>
    </xdr:from>
    <xdr:ext cx="762000" cy="259045"/>
    <xdr:sp macro="" textlink="">
      <xdr:nvSpPr>
        <xdr:cNvPr id="113" name="人口1人当たり決算額の推移最小値テキスト445">
          <a:extLst>
            <a:ext uri="{FF2B5EF4-FFF2-40B4-BE49-F238E27FC236}">
              <a16:creationId xmlns:a16="http://schemas.microsoft.com/office/drawing/2014/main" id="{93C4D93E-4E85-496B-A53E-47E3362BA58D}"/>
            </a:ext>
          </a:extLst>
        </xdr:cNvPr>
        <xdr:cNvSpPr txBox="1"/>
      </xdr:nvSpPr>
      <xdr:spPr>
        <a:xfrm>
          <a:off x="5740400" y="7442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3164</xdr:rowOff>
    </xdr:from>
    <xdr:to>
      <xdr:col>30</xdr:col>
      <xdr:colOff>25400</xdr:colOff>
      <xdr:row>38</xdr:row>
      <xdr:rowOff>3164</xdr:rowOff>
    </xdr:to>
    <xdr:cxnSp macro="">
      <xdr:nvCxnSpPr>
        <xdr:cNvPr id="114" name="直線コネクタ 113">
          <a:extLst>
            <a:ext uri="{FF2B5EF4-FFF2-40B4-BE49-F238E27FC236}">
              <a16:creationId xmlns:a16="http://schemas.microsoft.com/office/drawing/2014/main" id="{26BB41DF-E08A-4A3B-BD27-BEBFDB464828}"/>
            </a:ext>
          </a:extLst>
        </xdr:cNvPr>
        <xdr:cNvCxnSpPr/>
      </xdr:nvCxnSpPr>
      <xdr:spPr bwMode="auto">
        <a:xfrm>
          <a:off x="5562600" y="747076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2934</xdr:rowOff>
    </xdr:from>
    <xdr:ext cx="762000" cy="259045"/>
    <xdr:sp macro="" textlink="">
      <xdr:nvSpPr>
        <xdr:cNvPr id="115" name="人口1人当たり決算額の推移最大値テキスト445">
          <a:extLst>
            <a:ext uri="{FF2B5EF4-FFF2-40B4-BE49-F238E27FC236}">
              <a16:creationId xmlns:a16="http://schemas.microsoft.com/office/drawing/2014/main" id="{447CCD9B-C82A-4D1E-9A79-AE7E9DC5B067}"/>
            </a:ext>
          </a:extLst>
        </xdr:cNvPr>
        <xdr:cNvSpPr txBox="1"/>
      </xdr:nvSpPr>
      <xdr:spPr>
        <a:xfrm>
          <a:off x="5740400" y="575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88007</xdr:rowOff>
    </xdr:from>
    <xdr:to>
      <xdr:col>30</xdr:col>
      <xdr:colOff>25400</xdr:colOff>
      <xdr:row>33</xdr:row>
      <xdr:rowOff>88007</xdr:rowOff>
    </xdr:to>
    <xdr:cxnSp macro="">
      <xdr:nvCxnSpPr>
        <xdr:cNvPr id="116" name="直線コネクタ 115">
          <a:extLst>
            <a:ext uri="{FF2B5EF4-FFF2-40B4-BE49-F238E27FC236}">
              <a16:creationId xmlns:a16="http://schemas.microsoft.com/office/drawing/2014/main" id="{DB65894B-592C-44B4-A85F-25C81AFDB927}"/>
            </a:ext>
          </a:extLst>
        </xdr:cNvPr>
        <xdr:cNvCxnSpPr/>
      </xdr:nvCxnSpPr>
      <xdr:spPr bwMode="auto">
        <a:xfrm>
          <a:off x="5562600" y="60125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335059</xdr:rowOff>
    </xdr:from>
    <xdr:to>
      <xdr:col>29</xdr:col>
      <xdr:colOff>127000</xdr:colOff>
      <xdr:row>35</xdr:row>
      <xdr:rowOff>12635</xdr:rowOff>
    </xdr:to>
    <xdr:cxnSp macro="">
      <xdr:nvCxnSpPr>
        <xdr:cNvPr id="117" name="直線コネクタ 116">
          <a:extLst>
            <a:ext uri="{FF2B5EF4-FFF2-40B4-BE49-F238E27FC236}">
              <a16:creationId xmlns:a16="http://schemas.microsoft.com/office/drawing/2014/main" id="{B68B60F0-596E-4DBC-80CC-C4991E562DD7}"/>
            </a:ext>
          </a:extLst>
        </xdr:cNvPr>
        <xdr:cNvCxnSpPr/>
      </xdr:nvCxnSpPr>
      <xdr:spPr bwMode="auto">
        <a:xfrm>
          <a:off x="5003800" y="6602509"/>
          <a:ext cx="647700" cy="204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191936</xdr:rowOff>
    </xdr:from>
    <xdr:ext cx="762000" cy="259045"/>
    <xdr:sp macro="" textlink="">
      <xdr:nvSpPr>
        <xdr:cNvPr id="118" name="人口1人当たり決算額の推移平均値テキスト445">
          <a:extLst>
            <a:ext uri="{FF2B5EF4-FFF2-40B4-BE49-F238E27FC236}">
              <a16:creationId xmlns:a16="http://schemas.microsoft.com/office/drawing/2014/main" id="{CD5C6109-3B4B-4EB3-A9AC-31898F028328}"/>
            </a:ext>
          </a:extLst>
        </xdr:cNvPr>
        <xdr:cNvSpPr txBox="1"/>
      </xdr:nvSpPr>
      <xdr:spPr>
        <a:xfrm>
          <a:off x="5740400" y="68022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219859</xdr:rowOff>
    </xdr:from>
    <xdr:to>
      <xdr:col>29</xdr:col>
      <xdr:colOff>177800</xdr:colOff>
      <xdr:row>35</xdr:row>
      <xdr:rowOff>321459</xdr:rowOff>
    </xdr:to>
    <xdr:sp macro="" textlink="">
      <xdr:nvSpPr>
        <xdr:cNvPr id="119" name="フローチャート: 判断 118">
          <a:extLst>
            <a:ext uri="{FF2B5EF4-FFF2-40B4-BE49-F238E27FC236}">
              <a16:creationId xmlns:a16="http://schemas.microsoft.com/office/drawing/2014/main" id="{BCD3804A-7319-4230-A5F4-FE89CCAE1BC1}"/>
            </a:ext>
          </a:extLst>
        </xdr:cNvPr>
        <xdr:cNvSpPr/>
      </xdr:nvSpPr>
      <xdr:spPr bwMode="auto">
        <a:xfrm>
          <a:off x="56007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332773</xdr:rowOff>
    </xdr:from>
    <xdr:to>
      <xdr:col>26</xdr:col>
      <xdr:colOff>50800</xdr:colOff>
      <xdr:row>34</xdr:row>
      <xdr:rowOff>335059</xdr:rowOff>
    </xdr:to>
    <xdr:cxnSp macro="">
      <xdr:nvCxnSpPr>
        <xdr:cNvPr id="120" name="直線コネクタ 119">
          <a:extLst>
            <a:ext uri="{FF2B5EF4-FFF2-40B4-BE49-F238E27FC236}">
              <a16:creationId xmlns:a16="http://schemas.microsoft.com/office/drawing/2014/main" id="{110758CB-2F90-48E6-88A3-3C8BD64A0C1C}"/>
            </a:ext>
          </a:extLst>
        </xdr:cNvPr>
        <xdr:cNvCxnSpPr/>
      </xdr:nvCxnSpPr>
      <xdr:spPr bwMode="auto">
        <a:xfrm>
          <a:off x="4305300" y="6600223"/>
          <a:ext cx="698500" cy="22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234000</xdr:rowOff>
    </xdr:from>
    <xdr:to>
      <xdr:col>26</xdr:col>
      <xdr:colOff>101600</xdr:colOff>
      <xdr:row>35</xdr:row>
      <xdr:rowOff>335600</xdr:rowOff>
    </xdr:to>
    <xdr:sp macro="" textlink="">
      <xdr:nvSpPr>
        <xdr:cNvPr id="121" name="フローチャート: 判断 120">
          <a:extLst>
            <a:ext uri="{FF2B5EF4-FFF2-40B4-BE49-F238E27FC236}">
              <a16:creationId xmlns:a16="http://schemas.microsoft.com/office/drawing/2014/main" id="{8B0CBAC4-0182-462E-BF56-C835B2871E48}"/>
            </a:ext>
          </a:extLst>
        </xdr:cNvPr>
        <xdr:cNvSpPr/>
      </xdr:nvSpPr>
      <xdr:spPr bwMode="auto">
        <a:xfrm>
          <a:off x="49530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320377</xdr:rowOff>
    </xdr:from>
    <xdr:ext cx="736600" cy="259045"/>
    <xdr:sp macro="" textlink="">
      <xdr:nvSpPr>
        <xdr:cNvPr id="122" name="テキスト ボックス 121">
          <a:extLst>
            <a:ext uri="{FF2B5EF4-FFF2-40B4-BE49-F238E27FC236}">
              <a16:creationId xmlns:a16="http://schemas.microsoft.com/office/drawing/2014/main" id="{7953C80F-D848-4FEF-A939-BFD13E2EB758}"/>
            </a:ext>
          </a:extLst>
        </xdr:cNvPr>
        <xdr:cNvSpPr txBox="1"/>
      </xdr:nvSpPr>
      <xdr:spPr>
        <a:xfrm>
          <a:off x="4622800" y="6930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332773</xdr:rowOff>
    </xdr:from>
    <xdr:to>
      <xdr:col>22</xdr:col>
      <xdr:colOff>114300</xdr:colOff>
      <xdr:row>35</xdr:row>
      <xdr:rowOff>32294</xdr:rowOff>
    </xdr:to>
    <xdr:cxnSp macro="">
      <xdr:nvCxnSpPr>
        <xdr:cNvPr id="123" name="直線コネクタ 122">
          <a:extLst>
            <a:ext uri="{FF2B5EF4-FFF2-40B4-BE49-F238E27FC236}">
              <a16:creationId xmlns:a16="http://schemas.microsoft.com/office/drawing/2014/main" id="{9A11F610-8431-4AF8-B610-824E36F732E5}"/>
            </a:ext>
          </a:extLst>
        </xdr:cNvPr>
        <xdr:cNvCxnSpPr/>
      </xdr:nvCxnSpPr>
      <xdr:spPr bwMode="auto">
        <a:xfrm flipV="1">
          <a:off x="3606800" y="6600223"/>
          <a:ext cx="698500" cy="424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196084</xdr:rowOff>
    </xdr:from>
    <xdr:to>
      <xdr:col>22</xdr:col>
      <xdr:colOff>165100</xdr:colOff>
      <xdr:row>35</xdr:row>
      <xdr:rowOff>297684</xdr:rowOff>
    </xdr:to>
    <xdr:sp macro="" textlink="">
      <xdr:nvSpPr>
        <xdr:cNvPr id="124" name="フローチャート: 判断 123">
          <a:extLst>
            <a:ext uri="{FF2B5EF4-FFF2-40B4-BE49-F238E27FC236}">
              <a16:creationId xmlns:a16="http://schemas.microsoft.com/office/drawing/2014/main" id="{073FC140-88A6-4E66-BB2D-5153826E4A33}"/>
            </a:ext>
          </a:extLst>
        </xdr:cNvPr>
        <xdr:cNvSpPr/>
      </xdr:nvSpPr>
      <xdr:spPr bwMode="auto">
        <a:xfrm>
          <a:off x="4254500" y="6806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282461</xdr:rowOff>
    </xdr:from>
    <xdr:ext cx="762000" cy="259045"/>
    <xdr:sp macro="" textlink="">
      <xdr:nvSpPr>
        <xdr:cNvPr id="125" name="テキスト ボックス 124">
          <a:extLst>
            <a:ext uri="{FF2B5EF4-FFF2-40B4-BE49-F238E27FC236}">
              <a16:creationId xmlns:a16="http://schemas.microsoft.com/office/drawing/2014/main" id="{2D872CE4-AB5D-4629-A06C-B381067A3764}"/>
            </a:ext>
          </a:extLst>
        </xdr:cNvPr>
        <xdr:cNvSpPr txBox="1"/>
      </xdr:nvSpPr>
      <xdr:spPr>
        <a:xfrm>
          <a:off x="3924300" y="6892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326176</xdr:rowOff>
    </xdr:from>
    <xdr:to>
      <xdr:col>18</xdr:col>
      <xdr:colOff>177800</xdr:colOff>
      <xdr:row>35</xdr:row>
      <xdr:rowOff>32294</xdr:rowOff>
    </xdr:to>
    <xdr:cxnSp macro="">
      <xdr:nvCxnSpPr>
        <xdr:cNvPr id="126" name="直線コネクタ 125">
          <a:extLst>
            <a:ext uri="{FF2B5EF4-FFF2-40B4-BE49-F238E27FC236}">
              <a16:creationId xmlns:a16="http://schemas.microsoft.com/office/drawing/2014/main" id="{BFCA6D0E-5B50-4B1F-B121-F5A49C1A1CB3}"/>
            </a:ext>
          </a:extLst>
        </xdr:cNvPr>
        <xdr:cNvCxnSpPr/>
      </xdr:nvCxnSpPr>
      <xdr:spPr bwMode="auto">
        <a:xfrm>
          <a:off x="2908300" y="6593626"/>
          <a:ext cx="698500" cy="490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196770</xdr:rowOff>
    </xdr:from>
    <xdr:to>
      <xdr:col>19</xdr:col>
      <xdr:colOff>38100</xdr:colOff>
      <xdr:row>35</xdr:row>
      <xdr:rowOff>298370</xdr:rowOff>
    </xdr:to>
    <xdr:sp macro="" textlink="">
      <xdr:nvSpPr>
        <xdr:cNvPr id="127" name="フローチャート: 判断 126">
          <a:extLst>
            <a:ext uri="{FF2B5EF4-FFF2-40B4-BE49-F238E27FC236}">
              <a16:creationId xmlns:a16="http://schemas.microsoft.com/office/drawing/2014/main" id="{A3052A5F-A72A-4C05-97DD-F754E17FB777}"/>
            </a:ext>
          </a:extLst>
        </xdr:cNvPr>
        <xdr:cNvSpPr/>
      </xdr:nvSpPr>
      <xdr:spPr bwMode="auto">
        <a:xfrm>
          <a:off x="3556000" y="68071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283147</xdr:rowOff>
    </xdr:from>
    <xdr:ext cx="762000" cy="259045"/>
    <xdr:sp macro="" textlink="">
      <xdr:nvSpPr>
        <xdr:cNvPr id="128" name="テキスト ボックス 127">
          <a:extLst>
            <a:ext uri="{FF2B5EF4-FFF2-40B4-BE49-F238E27FC236}">
              <a16:creationId xmlns:a16="http://schemas.microsoft.com/office/drawing/2014/main" id="{8FB251D0-7A68-4161-BEAB-C7568D17E8A9}"/>
            </a:ext>
          </a:extLst>
        </xdr:cNvPr>
        <xdr:cNvSpPr txBox="1"/>
      </xdr:nvSpPr>
      <xdr:spPr>
        <a:xfrm>
          <a:off x="3225800" y="6893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182074</xdr:rowOff>
    </xdr:from>
    <xdr:to>
      <xdr:col>15</xdr:col>
      <xdr:colOff>101600</xdr:colOff>
      <xdr:row>35</xdr:row>
      <xdr:rowOff>283674</xdr:rowOff>
    </xdr:to>
    <xdr:sp macro="" textlink="">
      <xdr:nvSpPr>
        <xdr:cNvPr id="129" name="フローチャート: 判断 128">
          <a:extLst>
            <a:ext uri="{FF2B5EF4-FFF2-40B4-BE49-F238E27FC236}">
              <a16:creationId xmlns:a16="http://schemas.microsoft.com/office/drawing/2014/main" id="{935FCDAD-B032-4141-AE86-191DDFC92A94}"/>
            </a:ext>
          </a:extLst>
        </xdr:cNvPr>
        <xdr:cNvSpPr/>
      </xdr:nvSpPr>
      <xdr:spPr bwMode="auto">
        <a:xfrm>
          <a:off x="2857500" y="67924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268451</xdr:rowOff>
    </xdr:from>
    <xdr:ext cx="762000" cy="259045"/>
    <xdr:sp macro="" textlink="">
      <xdr:nvSpPr>
        <xdr:cNvPr id="130" name="テキスト ボックス 129">
          <a:extLst>
            <a:ext uri="{FF2B5EF4-FFF2-40B4-BE49-F238E27FC236}">
              <a16:creationId xmlns:a16="http://schemas.microsoft.com/office/drawing/2014/main" id="{7800C5AD-60CE-4661-8B0B-439C98C65E3E}"/>
            </a:ext>
          </a:extLst>
        </xdr:cNvPr>
        <xdr:cNvSpPr txBox="1"/>
      </xdr:nvSpPr>
      <xdr:spPr>
        <a:xfrm>
          <a:off x="2527300" y="6878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3A8217CB-2062-4DDE-96B2-53FCBCC41875}"/>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F7917AF5-113E-46FC-A4CE-E5E55EAA4C3F}"/>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6C7362E3-AF0C-40FC-B1E8-0F0DBF8B0223}"/>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E4C422D3-ADC8-4867-9777-C1DE51BFEA15}"/>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6A2E6A6-5E5C-42BE-9EF4-0BD57426B48D}"/>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304735</xdr:rowOff>
    </xdr:from>
    <xdr:to>
      <xdr:col>29</xdr:col>
      <xdr:colOff>177800</xdr:colOff>
      <xdr:row>35</xdr:row>
      <xdr:rowOff>63435</xdr:rowOff>
    </xdr:to>
    <xdr:sp macro="" textlink="">
      <xdr:nvSpPr>
        <xdr:cNvPr id="136" name="楕円 135">
          <a:extLst>
            <a:ext uri="{FF2B5EF4-FFF2-40B4-BE49-F238E27FC236}">
              <a16:creationId xmlns:a16="http://schemas.microsoft.com/office/drawing/2014/main" id="{F988F544-60F0-46E3-B708-D78ADAD2CE16}"/>
            </a:ext>
          </a:extLst>
        </xdr:cNvPr>
        <xdr:cNvSpPr/>
      </xdr:nvSpPr>
      <xdr:spPr bwMode="auto">
        <a:xfrm>
          <a:off x="5600700" y="65721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149812</xdr:rowOff>
    </xdr:from>
    <xdr:ext cx="762000" cy="259045"/>
    <xdr:sp macro="" textlink="">
      <xdr:nvSpPr>
        <xdr:cNvPr id="137" name="人口1人当たり決算額の推移該当値テキスト445">
          <a:extLst>
            <a:ext uri="{FF2B5EF4-FFF2-40B4-BE49-F238E27FC236}">
              <a16:creationId xmlns:a16="http://schemas.microsoft.com/office/drawing/2014/main" id="{66DDD47D-8F07-412C-A277-12F44AC210CF}"/>
            </a:ext>
          </a:extLst>
        </xdr:cNvPr>
        <xdr:cNvSpPr txBox="1"/>
      </xdr:nvSpPr>
      <xdr:spPr>
        <a:xfrm>
          <a:off x="5740400" y="6417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284259</xdr:rowOff>
    </xdr:from>
    <xdr:to>
      <xdr:col>26</xdr:col>
      <xdr:colOff>101600</xdr:colOff>
      <xdr:row>35</xdr:row>
      <xdr:rowOff>42959</xdr:rowOff>
    </xdr:to>
    <xdr:sp macro="" textlink="">
      <xdr:nvSpPr>
        <xdr:cNvPr id="138" name="楕円 137">
          <a:extLst>
            <a:ext uri="{FF2B5EF4-FFF2-40B4-BE49-F238E27FC236}">
              <a16:creationId xmlns:a16="http://schemas.microsoft.com/office/drawing/2014/main" id="{45F45826-AB96-4922-BB21-EB701D30967F}"/>
            </a:ext>
          </a:extLst>
        </xdr:cNvPr>
        <xdr:cNvSpPr/>
      </xdr:nvSpPr>
      <xdr:spPr bwMode="auto">
        <a:xfrm>
          <a:off x="4953000" y="65517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53136</xdr:rowOff>
    </xdr:from>
    <xdr:ext cx="736600" cy="259045"/>
    <xdr:sp macro="" textlink="">
      <xdr:nvSpPr>
        <xdr:cNvPr id="139" name="テキスト ボックス 138">
          <a:extLst>
            <a:ext uri="{FF2B5EF4-FFF2-40B4-BE49-F238E27FC236}">
              <a16:creationId xmlns:a16="http://schemas.microsoft.com/office/drawing/2014/main" id="{2BB693FD-7A14-4852-B521-2C3065CF179B}"/>
            </a:ext>
          </a:extLst>
        </xdr:cNvPr>
        <xdr:cNvSpPr txBox="1"/>
      </xdr:nvSpPr>
      <xdr:spPr>
        <a:xfrm>
          <a:off x="4622800" y="63205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281973</xdr:rowOff>
    </xdr:from>
    <xdr:to>
      <xdr:col>22</xdr:col>
      <xdr:colOff>165100</xdr:colOff>
      <xdr:row>35</xdr:row>
      <xdr:rowOff>40673</xdr:rowOff>
    </xdr:to>
    <xdr:sp macro="" textlink="">
      <xdr:nvSpPr>
        <xdr:cNvPr id="140" name="楕円 139">
          <a:extLst>
            <a:ext uri="{FF2B5EF4-FFF2-40B4-BE49-F238E27FC236}">
              <a16:creationId xmlns:a16="http://schemas.microsoft.com/office/drawing/2014/main" id="{C27E1D0C-50C9-40BA-B633-A5FDBB9BE3A6}"/>
            </a:ext>
          </a:extLst>
        </xdr:cNvPr>
        <xdr:cNvSpPr/>
      </xdr:nvSpPr>
      <xdr:spPr bwMode="auto">
        <a:xfrm>
          <a:off x="4254500" y="65494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50850</xdr:rowOff>
    </xdr:from>
    <xdr:ext cx="762000" cy="259045"/>
    <xdr:sp macro="" textlink="">
      <xdr:nvSpPr>
        <xdr:cNvPr id="141" name="テキスト ボックス 140">
          <a:extLst>
            <a:ext uri="{FF2B5EF4-FFF2-40B4-BE49-F238E27FC236}">
              <a16:creationId xmlns:a16="http://schemas.microsoft.com/office/drawing/2014/main" id="{28A1B0B0-E23B-4789-AFCA-70A3557FC79D}"/>
            </a:ext>
          </a:extLst>
        </xdr:cNvPr>
        <xdr:cNvSpPr txBox="1"/>
      </xdr:nvSpPr>
      <xdr:spPr>
        <a:xfrm>
          <a:off x="3924300" y="6318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324394</xdr:rowOff>
    </xdr:from>
    <xdr:to>
      <xdr:col>19</xdr:col>
      <xdr:colOff>38100</xdr:colOff>
      <xdr:row>35</xdr:row>
      <xdr:rowOff>83094</xdr:rowOff>
    </xdr:to>
    <xdr:sp macro="" textlink="">
      <xdr:nvSpPr>
        <xdr:cNvPr id="142" name="楕円 141">
          <a:extLst>
            <a:ext uri="{FF2B5EF4-FFF2-40B4-BE49-F238E27FC236}">
              <a16:creationId xmlns:a16="http://schemas.microsoft.com/office/drawing/2014/main" id="{8F38859C-34C0-489B-B555-B14DC62585BF}"/>
            </a:ext>
          </a:extLst>
        </xdr:cNvPr>
        <xdr:cNvSpPr/>
      </xdr:nvSpPr>
      <xdr:spPr bwMode="auto">
        <a:xfrm>
          <a:off x="3556000" y="65918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93271</xdr:rowOff>
    </xdr:from>
    <xdr:ext cx="762000" cy="259045"/>
    <xdr:sp macro="" textlink="">
      <xdr:nvSpPr>
        <xdr:cNvPr id="143" name="テキスト ボックス 142">
          <a:extLst>
            <a:ext uri="{FF2B5EF4-FFF2-40B4-BE49-F238E27FC236}">
              <a16:creationId xmlns:a16="http://schemas.microsoft.com/office/drawing/2014/main" id="{6810DA95-E10E-43B0-9345-E2C28B6C1B3A}"/>
            </a:ext>
          </a:extLst>
        </xdr:cNvPr>
        <xdr:cNvSpPr txBox="1"/>
      </xdr:nvSpPr>
      <xdr:spPr>
        <a:xfrm>
          <a:off x="3225800" y="6360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275376</xdr:rowOff>
    </xdr:from>
    <xdr:to>
      <xdr:col>15</xdr:col>
      <xdr:colOff>101600</xdr:colOff>
      <xdr:row>35</xdr:row>
      <xdr:rowOff>34076</xdr:rowOff>
    </xdr:to>
    <xdr:sp macro="" textlink="">
      <xdr:nvSpPr>
        <xdr:cNvPr id="144" name="楕円 143">
          <a:extLst>
            <a:ext uri="{FF2B5EF4-FFF2-40B4-BE49-F238E27FC236}">
              <a16:creationId xmlns:a16="http://schemas.microsoft.com/office/drawing/2014/main" id="{25FC6E72-A52E-4131-A559-6EB7480D85A9}"/>
            </a:ext>
          </a:extLst>
        </xdr:cNvPr>
        <xdr:cNvSpPr/>
      </xdr:nvSpPr>
      <xdr:spPr bwMode="auto">
        <a:xfrm>
          <a:off x="2857500" y="65428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44253</xdr:rowOff>
    </xdr:from>
    <xdr:ext cx="762000" cy="259045"/>
    <xdr:sp macro="" textlink="">
      <xdr:nvSpPr>
        <xdr:cNvPr id="145" name="テキスト ボックス 144">
          <a:extLst>
            <a:ext uri="{FF2B5EF4-FFF2-40B4-BE49-F238E27FC236}">
              <a16:creationId xmlns:a16="http://schemas.microsoft.com/office/drawing/2014/main" id="{738D0EDD-55DA-4583-A208-77B4796EF751}"/>
            </a:ext>
          </a:extLst>
        </xdr:cNvPr>
        <xdr:cNvSpPr txBox="1"/>
      </xdr:nvSpPr>
      <xdr:spPr>
        <a:xfrm>
          <a:off x="2527300" y="6311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635D0F3-EB37-4607-B389-91FB7E452511}"/>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CB371300-BD77-4302-8A6C-E26123D6369E}"/>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E90F0C01-CD6E-4506-B091-7613BB26BA1A}"/>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B32E5BD1-C087-4B19-A6EB-77785886243F}"/>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鹿児島県薩摩川内市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3F93388-EEFE-4A13-B4C6-33288F935165}"/>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25FB025-0BF6-4D0B-B046-5CD478E647F2}"/>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E51E03E-2BCF-4473-9143-B30AA8E56C54}"/>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6D7E296-2B50-494D-96E5-839C09E1EFCE}"/>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31D9AD3-E575-4D2F-8ED7-599F96E0D5F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17E88F52-8E1E-4373-9D28-4AD0F0B61A8A}"/>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92,248
91,727
682.92
61,284,112
57,530,609
3,308,622
28,672,785
35,433,961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B7D92A4-C749-421E-A0CC-D0011A8A34DC}"/>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6C11731-AE6C-44DE-831E-9EC901C22852}"/>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AEEEC33-6B71-4318-855F-0A3A4D376DD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798BC72-BE84-43D2-8A79-22B32F7EABD5}"/>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366FAAF-75A4-42FD-81D0-0FC7973B16CD}"/>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6D6EB788-CAAA-48DF-A35C-F5F63D36183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D0E84573-8698-43A5-B891-7514462A7458}"/>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2AFE72D9-ACF5-4D64-AAB8-399428331ADC}"/>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C068C327-AB9D-442D-A717-096415C30EF2}"/>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DF41E4B-C5CA-4D35-A8F2-91C77320FC5F}"/>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867F5C6D-E4C5-40B4-9D88-036D24C17AB4}"/>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D2FDD356-5AE4-4021-BC81-40A7A9F45234}"/>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1EAB1465-25EC-4861-B57F-BB8F297177A2}"/>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51AB66F6-253C-4A23-930E-D2E2613FCE57}"/>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7BFFBE9-777F-4193-A3BB-3E57D10B9A14}"/>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B75EBF01-BF24-4BEF-B4C1-A01AC46B2A51}"/>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7A9586A-6620-4643-AAA1-683B8798CC0A}"/>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71D152C8-6CB9-496A-8401-B5E8A8A603D8}"/>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B0ECC644-B247-4CB1-BA1E-6D0A1B319C2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2B7B3065-36EE-44C8-B0B9-2A900FFB0AC5}"/>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70145AD4-E32B-4B40-85F1-8226D466AFCA}"/>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6BE34E32-ABD8-493A-98AA-27F0B2AC13FC}"/>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9AC195FC-2868-41B4-A987-AFF2767D61DF}"/>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C8108BC6-0498-4E4C-B6B2-701B4C3A96D4}"/>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8871A5AA-CD09-4DF3-9A9E-53BCC2167E95}"/>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CC5FA85D-5FB1-42E6-8451-19391E086A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7BA6B0B1-22F5-4117-9744-D1B6EBF1F2EA}"/>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CB628645-D344-4639-A676-E6BC0B4549AD}"/>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79F1FC04-B830-4AF8-A129-AD7D5B3A631F}"/>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120B9E6B-80AB-4955-A877-56B889C79CB6}"/>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B3245A6-6834-4C68-A62F-D2B823A3C386}"/>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13953D99-6A9C-4613-9450-BEE8E0E1B041}"/>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E9AD1777-AE11-4409-B74E-949C42529496}"/>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91923255-FE66-45CA-BC48-7EAF6EBBCB48}"/>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4C79C950-9A22-410B-96B2-579DD0560B82}"/>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CAAC57B1-7D81-45E3-BD19-1E8C885A350F}"/>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E1C54534-68D3-4BB6-AFCD-ECAB885D3DDC}"/>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867CD2E4-CA12-4687-A2AE-CAB73E6EEB48}"/>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FA575816-92DD-4978-BF72-F99A26E47BB3}"/>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4DD9902-7B89-4778-B2CA-E15BD7E78585}"/>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7B7803D5-870F-4190-BB05-6D7716676333}"/>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E1D8F474-0B41-46DE-9566-61CAC6D18C83}"/>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4D56A1CF-EBEF-428A-B70C-0A5B06FDD861}"/>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23901033-BDB9-47A4-85CB-EE01673F464C}"/>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105753</xdr:rowOff>
    </xdr:from>
    <xdr:to>
      <xdr:col>24</xdr:col>
      <xdr:colOff>62865</xdr:colOff>
      <xdr:row>38</xdr:row>
      <xdr:rowOff>154483</xdr:rowOff>
    </xdr:to>
    <xdr:cxnSp macro="">
      <xdr:nvCxnSpPr>
        <xdr:cNvPr id="56" name="直線コネクタ 55">
          <a:extLst>
            <a:ext uri="{FF2B5EF4-FFF2-40B4-BE49-F238E27FC236}">
              <a16:creationId xmlns:a16="http://schemas.microsoft.com/office/drawing/2014/main" id="{7FCD2F11-6DF4-438A-B0FD-497ABD7C8215}"/>
            </a:ext>
          </a:extLst>
        </xdr:cNvPr>
        <xdr:cNvCxnSpPr/>
      </xdr:nvCxnSpPr>
      <xdr:spPr>
        <a:xfrm flipV="1">
          <a:off x="4633595" y="5249253"/>
          <a:ext cx="1270" cy="1420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158310</xdr:rowOff>
    </xdr:from>
    <xdr:ext cx="534377" cy="259045"/>
    <xdr:sp macro="" textlink="">
      <xdr:nvSpPr>
        <xdr:cNvPr id="57" name="人件費最小値テキスト">
          <a:extLst>
            <a:ext uri="{FF2B5EF4-FFF2-40B4-BE49-F238E27FC236}">
              <a16:creationId xmlns:a16="http://schemas.microsoft.com/office/drawing/2014/main" id="{2C13AFBB-859D-437F-8403-38EB330EA943}"/>
            </a:ext>
          </a:extLst>
        </xdr:cNvPr>
        <xdr:cNvSpPr txBox="1"/>
      </xdr:nvSpPr>
      <xdr:spPr>
        <a:xfrm>
          <a:off x="4686300" y="6673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154483</xdr:rowOff>
    </xdr:from>
    <xdr:to>
      <xdr:col>24</xdr:col>
      <xdr:colOff>152400</xdr:colOff>
      <xdr:row>38</xdr:row>
      <xdr:rowOff>154483</xdr:rowOff>
    </xdr:to>
    <xdr:cxnSp macro="">
      <xdr:nvCxnSpPr>
        <xdr:cNvPr id="58" name="直線コネクタ 57">
          <a:extLst>
            <a:ext uri="{FF2B5EF4-FFF2-40B4-BE49-F238E27FC236}">
              <a16:creationId xmlns:a16="http://schemas.microsoft.com/office/drawing/2014/main" id="{03FF0C7C-1E00-4D9E-81EE-962901E646EC}"/>
            </a:ext>
          </a:extLst>
        </xdr:cNvPr>
        <xdr:cNvCxnSpPr/>
      </xdr:nvCxnSpPr>
      <xdr:spPr>
        <a:xfrm>
          <a:off x="4546600" y="6669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52430</xdr:rowOff>
    </xdr:from>
    <xdr:ext cx="599010" cy="259045"/>
    <xdr:sp macro="" textlink="">
      <xdr:nvSpPr>
        <xdr:cNvPr id="59" name="人件費最大値テキスト">
          <a:extLst>
            <a:ext uri="{FF2B5EF4-FFF2-40B4-BE49-F238E27FC236}">
              <a16:creationId xmlns:a16="http://schemas.microsoft.com/office/drawing/2014/main" id="{D18F1E20-0B40-467C-8F45-57DBE26EAD14}"/>
            </a:ext>
          </a:extLst>
        </xdr:cNvPr>
        <xdr:cNvSpPr txBox="1"/>
      </xdr:nvSpPr>
      <xdr:spPr>
        <a:xfrm>
          <a:off x="4686300" y="5024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105753</xdr:rowOff>
    </xdr:from>
    <xdr:to>
      <xdr:col>24</xdr:col>
      <xdr:colOff>152400</xdr:colOff>
      <xdr:row>30</xdr:row>
      <xdr:rowOff>105753</xdr:rowOff>
    </xdr:to>
    <xdr:cxnSp macro="">
      <xdr:nvCxnSpPr>
        <xdr:cNvPr id="60" name="直線コネクタ 59">
          <a:extLst>
            <a:ext uri="{FF2B5EF4-FFF2-40B4-BE49-F238E27FC236}">
              <a16:creationId xmlns:a16="http://schemas.microsoft.com/office/drawing/2014/main" id="{C28EBF68-23AF-4775-AD44-E04F456ED85A}"/>
            </a:ext>
          </a:extLst>
        </xdr:cNvPr>
        <xdr:cNvCxnSpPr/>
      </xdr:nvCxnSpPr>
      <xdr:spPr>
        <a:xfrm>
          <a:off x="4546600" y="5249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80264</xdr:rowOff>
    </xdr:from>
    <xdr:to>
      <xdr:col>24</xdr:col>
      <xdr:colOff>63500</xdr:colOff>
      <xdr:row>33</xdr:row>
      <xdr:rowOff>110420</xdr:rowOff>
    </xdr:to>
    <xdr:cxnSp macro="">
      <xdr:nvCxnSpPr>
        <xdr:cNvPr id="61" name="直線コネクタ 60">
          <a:extLst>
            <a:ext uri="{FF2B5EF4-FFF2-40B4-BE49-F238E27FC236}">
              <a16:creationId xmlns:a16="http://schemas.microsoft.com/office/drawing/2014/main" id="{3C829245-E1BC-4E55-B85F-D7A00784777E}"/>
            </a:ext>
          </a:extLst>
        </xdr:cNvPr>
        <xdr:cNvCxnSpPr/>
      </xdr:nvCxnSpPr>
      <xdr:spPr>
        <a:xfrm flipV="1">
          <a:off x="3797300" y="5738114"/>
          <a:ext cx="838200" cy="30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4157</xdr:rowOff>
    </xdr:from>
    <xdr:ext cx="534377" cy="259045"/>
    <xdr:sp macro="" textlink="">
      <xdr:nvSpPr>
        <xdr:cNvPr id="62" name="人件費平均値テキスト">
          <a:extLst>
            <a:ext uri="{FF2B5EF4-FFF2-40B4-BE49-F238E27FC236}">
              <a16:creationId xmlns:a16="http://schemas.microsoft.com/office/drawing/2014/main" id="{ADB07E78-DFD5-4010-B0E9-3B314D9B1BB7}"/>
            </a:ext>
          </a:extLst>
        </xdr:cNvPr>
        <xdr:cNvSpPr txBox="1"/>
      </xdr:nvSpPr>
      <xdr:spPr>
        <a:xfrm>
          <a:off x="4686300" y="61763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25730</xdr:rowOff>
    </xdr:from>
    <xdr:to>
      <xdr:col>24</xdr:col>
      <xdr:colOff>114300</xdr:colOff>
      <xdr:row>36</xdr:row>
      <xdr:rowOff>127330</xdr:rowOff>
    </xdr:to>
    <xdr:sp macro="" textlink="">
      <xdr:nvSpPr>
        <xdr:cNvPr id="63" name="フローチャート: 判断 62">
          <a:extLst>
            <a:ext uri="{FF2B5EF4-FFF2-40B4-BE49-F238E27FC236}">
              <a16:creationId xmlns:a16="http://schemas.microsoft.com/office/drawing/2014/main" id="{43A6780C-261B-4CB4-A7BB-E977E58F6F27}"/>
            </a:ext>
          </a:extLst>
        </xdr:cNvPr>
        <xdr:cNvSpPr/>
      </xdr:nvSpPr>
      <xdr:spPr>
        <a:xfrm>
          <a:off x="4584700" y="61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66148</xdr:rowOff>
    </xdr:from>
    <xdr:to>
      <xdr:col>19</xdr:col>
      <xdr:colOff>177800</xdr:colOff>
      <xdr:row>33</xdr:row>
      <xdr:rowOff>110420</xdr:rowOff>
    </xdr:to>
    <xdr:cxnSp macro="">
      <xdr:nvCxnSpPr>
        <xdr:cNvPr id="64" name="直線コネクタ 63">
          <a:extLst>
            <a:ext uri="{FF2B5EF4-FFF2-40B4-BE49-F238E27FC236}">
              <a16:creationId xmlns:a16="http://schemas.microsoft.com/office/drawing/2014/main" id="{F4946151-943C-4851-BE51-1DB44503076A}"/>
            </a:ext>
          </a:extLst>
        </xdr:cNvPr>
        <xdr:cNvCxnSpPr/>
      </xdr:nvCxnSpPr>
      <xdr:spPr>
        <a:xfrm>
          <a:off x="2908300" y="5723998"/>
          <a:ext cx="889000" cy="44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31274</xdr:rowOff>
    </xdr:from>
    <xdr:to>
      <xdr:col>20</xdr:col>
      <xdr:colOff>38100</xdr:colOff>
      <xdr:row>36</xdr:row>
      <xdr:rowOff>132874</xdr:rowOff>
    </xdr:to>
    <xdr:sp macro="" textlink="">
      <xdr:nvSpPr>
        <xdr:cNvPr id="65" name="フローチャート: 判断 64">
          <a:extLst>
            <a:ext uri="{FF2B5EF4-FFF2-40B4-BE49-F238E27FC236}">
              <a16:creationId xmlns:a16="http://schemas.microsoft.com/office/drawing/2014/main" id="{9081DAB1-927E-479D-B645-568B595D238E}"/>
            </a:ext>
          </a:extLst>
        </xdr:cNvPr>
        <xdr:cNvSpPr/>
      </xdr:nvSpPr>
      <xdr:spPr>
        <a:xfrm>
          <a:off x="3746500" y="620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124001</xdr:rowOff>
    </xdr:from>
    <xdr:ext cx="534377" cy="259045"/>
    <xdr:sp macro="" textlink="">
      <xdr:nvSpPr>
        <xdr:cNvPr id="66" name="テキスト ボックス 65">
          <a:extLst>
            <a:ext uri="{FF2B5EF4-FFF2-40B4-BE49-F238E27FC236}">
              <a16:creationId xmlns:a16="http://schemas.microsoft.com/office/drawing/2014/main" id="{8F352847-5C39-48BA-A4CD-FDF9D6CA0D07}"/>
            </a:ext>
          </a:extLst>
        </xdr:cNvPr>
        <xdr:cNvSpPr txBox="1"/>
      </xdr:nvSpPr>
      <xdr:spPr>
        <a:xfrm>
          <a:off x="3530111" y="6296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66148</xdr:rowOff>
    </xdr:from>
    <xdr:to>
      <xdr:col>15</xdr:col>
      <xdr:colOff>50800</xdr:colOff>
      <xdr:row>33</xdr:row>
      <xdr:rowOff>127832</xdr:rowOff>
    </xdr:to>
    <xdr:cxnSp macro="">
      <xdr:nvCxnSpPr>
        <xdr:cNvPr id="67" name="直線コネクタ 66">
          <a:extLst>
            <a:ext uri="{FF2B5EF4-FFF2-40B4-BE49-F238E27FC236}">
              <a16:creationId xmlns:a16="http://schemas.microsoft.com/office/drawing/2014/main" id="{7E2CAA9B-EDCF-48E3-91F6-F25A8A3101E4}"/>
            </a:ext>
          </a:extLst>
        </xdr:cNvPr>
        <xdr:cNvCxnSpPr/>
      </xdr:nvCxnSpPr>
      <xdr:spPr>
        <a:xfrm flipV="1">
          <a:off x="2019300" y="5723998"/>
          <a:ext cx="889000" cy="61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96577</xdr:rowOff>
    </xdr:from>
    <xdr:to>
      <xdr:col>15</xdr:col>
      <xdr:colOff>101600</xdr:colOff>
      <xdr:row>36</xdr:row>
      <xdr:rowOff>26727</xdr:rowOff>
    </xdr:to>
    <xdr:sp macro="" textlink="">
      <xdr:nvSpPr>
        <xdr:cNvPr id="68" name="フローチャート: 判断 67">
          <a:extLst>
            <a:ext uri="{FF2B5EF4-FFF2-40B4-BE49-F238E27FC236}">
              <a16:creationId xmlns:a16="http://schemas.microsoft.com/office/drawing/2014/main" id="{1A90111F-2FA4-4F8E-AB59-D339C94B9FDC}"/>
            </a:ext>
          </a:extLst>
        </xdr:cNvPr>
        <xdr:cNvSpPr/>
      </xdr:nvSpPr>
      <xdr:spPr>
        <a:xfrm>
          <a:off x="2857500" y="6097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17854</xdr:rowOff>
    </xdr:from>
    <xdr:ext cx="534377" cy="259045"/>
    <xdr:sp macro="" textlink="">
      <xdr:nvSpPr>
        <xdr:cNvPr id="69" name="テキスト ボックス 68">
          <a:extLst>
            <a:ext uri="{FF2B5EF4-FFF2-40B4-BE49-F238E27FC236}">
              <a16:creationId xmlns:a16="http://schemas.microsoft.com/office/drawing/2014/main" id="{DF84D0CC-EFC0-4C38-A49A-13661C5A6F5F}"/>
            </a:ext>
          </a:extLst>
        </xdr:cNvPr>
        <xdr:cNvSpPr txBox="1"/>
      </xdr:nvSpPr>
      <xdr:spPr>
        <a:xfrm>
          <a:off x="2641111" y="619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127832</xdr:rowOff>
    </xdr:from>
    <xdr:to>
      <xdr:col>10</xdr:col>
      <xdr:colOff>114300</xdr:colOff>
      <xdr:row>33</xdr:row>
      <xdr:rowOff>141815</xdr:rowOff>
    </xdr:to>
    <xdr:cxnSp macro="">
      <xdr:nvCxnSpPr>
        <xdr:cNvPr id="70" name="直線コネクタ 69">
          <a:extLst>
            <a:ext uri="{FF2B5EF4-FFF2-40B4-BE49-F238E27FC236}">
              <a16:creationId xmlns:a16="http://schemas.microsoft.com/office/drawing/2014/main" id="{8255BEB3-6DFF-43DA-B593-0470EF7E343E}"/>
            </a:ext>
          </a:extLst>
        </xdr:cNvPr>
        <xdr:cNvCxnSpPr/>
      </xdr:nvCxnSpPr>
      <xdr:spPr>
        <a:xfrm flipV="1">
          <a:off x="1130300" y="5785682"/>
          <a:ext cx="889000" cy="13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64154</xdr:rowOff>
    </xdr:from>
    <xdr:to>
      <xdr:col>10</xdr:col>
      <xdr:colOff>165100</xdr:colOff>
      <xdr:row>36</xdr:row>
      <xdr:rowOff>165754</xdr:rowOff>
    </xdr:to>
    <xdr:sp macro="" textlink="">
      <xdr:nvSpPr>
        <xdr:cNvPr id="71" name="フローチャート: 判断 70">
          <a:extLst>
            <a:ext uri="{FF2B5EF4-FFF2-40B4-BE49-F238E27FC236}">
              <a16:creationId xmlns:a16="http://schemas.microsoft.com/office/drawing/2014/main" id="{D5526CD8-66DC-44FD-8990-270CC2CF4F2E}"/>
            </a:ext>
          </a:extLst>
        </xdr:cNvPr>
        <xdr:cNvSpPr/>
      </xdr:nvSpPr>
      <xdr:spPr>
        <a:xfrm>
          <a:off x="1968500" y="623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156881</xdr:rowOff>
    </xdr:from>
    <xdr:ext cx="534377" cy="259045"/>
    <xdr:sp macro="" textlink="">
      <xdr:nvSpPr>
        <xdr:cNvPr id="72" name="テキスト ボックス 71">
          <a:extLst>
            <a:ext uri="{FF2B5EF4-FFF2-40B4-BE49-F238E27FC236}">
              <a16:creationId xmlns:a16="http://schemas.microsoft.com/office/drawing/2014/main" id="{19CDAA23-69E2-4D3F-9D27-1D22DE582F25}"/>
            </a:ext>
          </a:extLst>
        </xdr:cNvPr>
        <xdr:cNvSpPr txBox="1"/>
      </xdr:nvSpPr>
      <xdr:spPr>
        <a:xfrm>
          <a:off x="1752111" y="6329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76575</xdr:rowOff>
    </xdr:from>
    <xdr:to>
      <xdr:col>6</xdr:col>
      <xdr:colOff>38100</xdr:colOff>
      <xdr:row>37</xdr:row>
      <xdr:rowOff>6725</xdr:rowOff>
    </xdr:to>
    <xdr:sp macro="" textlink="">
      <xdr:nvSpPr>
        <xdr:cNvPr id="73" name="フローチャート: 判断 72">
          <a:extLst>
            <a:ext uri="{FF2B5EF4-FFF2-40B4-BE49-F238E27FC236}">
              <a16:creationId xmlns:a16="http://schemas.microsoft.com/office/drawing/2014/main" id="{E82F0C51-64E2-4F13-9BCF-F122D2CEAB9A}"/>
            </a:ext>
          </a:extLst>
        </xdr:cNvPr>
        <xdr:cNvSpPr/>
      </xdr:nvSpPr>
      <xdr:spPr>
        <a:xfrm>
          <a:off x="1079500" y="624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169302</xdr:rowOff>
    </xdr:from>
    <xdr:ext cx="534377" cy="259045"/>
    <xdr:sp macro="" textlink="">
      <xdr:nvSpPr>
        <xdr:cNvPr id="74" name="テキスト ボックス 73">
          <a:extLst>
            <a:ext uri="{FF2B5EF4-FFF2-40B4-BE49-F238E27FC236}">
              <a16:creationId xmlns:a16="http://schemas.microsoft.com/office/drawing/2014/main" id="{8BF9B3FE-FDCC-476A-80BF-7266368F2845}"/>
            </a:ext>
          </a:extLst>
        </xdr:cNvPr>
        <xdr:cNvSpPr txBox="1"/>
      </xdr:nvSpPr>
      <xdr:spPr>
        <a:xfrm>
          <a:off x="863111" y="6341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B6C689CA-E705-42BF-840F-290DC66C7EDB}"/>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2BA7EF94-AC23-4B1A-8F69-C890E6C03209}"/>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3921A9E8-166B-45AA-B817-B196B361D3CF}"/>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17E3570B-AB75-429E-B2F2-B20427C3E8CF}"/>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E6CC6335-2938-4CA5-A4E1-A85FBC96F047}"/>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29464</xdr:rowOff>
    </xdr:from>
    <xdr:to>
      <xdr:col>24</xdr:col>
      <xdr:colOff>114300</xdr:colOff>
      <xdr:row>33</xdr:row>
      <xdr:rowOff>131064</xdr:rowOff>
    </xdr:to>
    <xdr:sp macro="" textlink="">
      <xdr:nvSpPr>
        <xdr:cNvPr id="80" name="楕円 79">
          <a:extLst>
            <a:ext uri="{FF2B5EF4-FFF2-40B4-BE49-F238E27FC236}">
              <a16:creationId xmlns:a16="http://schemas.microsoft.com/office/drawing/2014/main" id="{F2D4301F-D675-443F-B518-19259110A3D9}"/>
            </a:ext>
          </a:extLst>
        </xdr:cNvPr>
        <xdr:cNvSpPr/>
      </xdr:nvSpPr>
      <xdr:spPr>
        <a:xfrm>
          <a:off x="4584700" y="568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52341</xdr:rowOff>
    </xdr:from>
    <xdr:ext cx="534377" cy="259045"/>
    <xdr:sp macro="" textlink="">
      <xdr:nvSpPr>
        <xdr:cNvPr id="81" name="人件費該当値テキスト">
          <a:extLst>
            <a:ext uri="{FF2B5EF4-FFF2-40B4-BE49-F238E27FC236}">
              <a16:creationId xmlns:a16="http://schemas.microsoft.com/office/drawing/2014/main" id="{8AAAE1EB-7EF7-4F3B-B99C-2165CA094E61}"/>
            </a:ext>
          </a:extLst>
        </xdr:cNvPr>
        <xdr:cNvSpPr txBox="1"/>
      </xdr:nvSpPr>
      <xdr:spPr>
        <a:xfrm>
          <a:off x="4686300" y="5538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59620</xdr:rowOff>
    </xdr:from>
    <xdr:to>
      <xdr:col>20</xdr:col>
      <xdr:colOff>38100</xdr:colOff>
      <xdr:row>33</xdr:row>
      <xdr:rowOff>161220</xdr:rowOff>
    </xdr:to>
    <xdr:sp macro="" textlink="">
      <xdr:nvSpPr>
        <xdr:cNvPr id="82" name="楕円 81">
          <a:extLst>
            <a:ext uri="{FF2B5EF4-FFF2-40B4-BE49-F238E27FC236}">
              <a16:creationId xmlns:a16="http://schemas.microsoft.com/office/drawing/2014/main" id="{7148BAFA-F48B-4C2A-AE98-679A634F0F70}"/>
            </a:ext>
          </a:extLst>
        </xdr:cNvPr>
        <xdr:cNvSpPr/>
      </xdr:nvSpPr>
      <xdr:spPr>
        <a:xfrm>
          <a:off x="3746500" y="571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6297</xdr:rowOff>
    </xdr:from>
    <xdr:ext cx="534377" cy="259045"/>
    <xdr:sp macro="" textlink="">
      <xdr:nvSpPr>
        <xdr:cNvPr id="83" name="テキスト ボックス 82">
          <a:extLst>
            <a:ext uri="{FF2B5EF4-FFF2-40B4-BE49-F238E27FC236}">
              <a16:creationId xmlns:a16="http://schemas.microsoft.com/office/drawing/2014/main" id="{D0D15400-30BF-4A39-9143-F024BEC7D3CC}"/>
            </a:ext>
          </a:extLst>
        </xdr:cNvPr>
        <xdr:cNvSpPr txBox="1"/>
      </xdr:nvSpPr>
      <xdr:spPr>
        <a:xfrm>
          <a:off x="3530111" y="5492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15348</xdr:rowOff>
    </xdr:from>
    <xdr:to>
      <xdr:col>15</xdr:col>
      <xdr:colOff>101600</xdr:colOff>
      <xdr:row>33</xdr:row>
      <xdr:rowOff>116948</xdr:rowOff>
    </xdr:to>
    <xdr:sp macro="" textlink="">
      <xdr:nvSpPr>
        <xdr:cNvPr id="84" name="楕円 83">
          <a:extLst>
            <a:ext uri="{FF2B5EF4-FFF2-40B4-BE49-F238E27FC236}">
              <a16:creationId xmlns:a16="http://schemas.microsoft.com/office/drawing/2014/main" id="{96A1BD23-5B19-400C-8392-7633726AAA27}"/>
            </a:ext>
          </a:extLst>
        </xdr:cNvPr>
        <xdr:cNvSpPr/>
      </xdr:nvSpPr>
      <xdr:spPr>
        <a:xfrm>
          <a:off x="2857500" y="567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133475</xdr:rowOff>
    </xdr:from>
    <xdr:ext cx="534377" cy="259045"/>
    <xdr:sp macro="" textlink="">
      <xdr:nvSpPr>
        <xdr:cNvPr id="85" name="テキスト ボックス 84">
          <a:extLst>
            <a:ext uri="{FF2B5EF4-FFF2-40B4-BE49-F238E27FC236}">
              <a16:creationId xmlns:a16="http://schemas.microsoft.com/office/drawing/2014/main" id="{658C315F-D6C1-4E1E-A77D-6FAEB0906C24}"/>
            </a:ext>
          </a:extLst>
        </xdr:cNvPr>
        <xdr:cNvSpPr txBox="1"/>
      </xdr:nvSpPr>
      <xdr:spPr>
        <a:xfrm>
          <a:off x="2641111" y="5448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77032</xdr:rowOff>
    </xdr:from>
    <xdr:to>
      <xdr:col>10</xdr:col>
      <xdr:colOff>165100</xdr:colOff>
      <xdr:row>34</xdr:row>
      <xdr:rowOff>7182</xdr:rowOff>
    </xdr:to>
    <xdr:sp macro="" textlink="">
      <xdr:nvSpPr>
        <xdr:cNvPr id="86" name="楕円 85">
          <a:extLst>
            <a:ext uri="{FF2B5EF4-FFF2-40B4-BE49-F238E27FC236}">
              <a16:creationId xmlns:a16="http://schemas.microsoft.com/office/drawing/2014/main" id="{DA0AF4EF-7A1E-466C-9D2A-A3E77B1E7209}"/>
            </a:ext>
          </a:extLst>
        </xdr:cNvPr>
        <xdr:cNvSpPr/>
      </xdr:nvSpPr>
      <xdr:spPr>
        <a:xfrm>
          <a:off x="1968500" y="5734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23709</xdr:rowOff>
    </xdr:from>
    <xdr:ext cx="534377" cy="259045"/>
    <xdr:sp macro="" textlink="">
      <xdr:nvSpPr>
        <xdr:cNvPr id="87" name="テキスト ボックス 86">
          <a:extLst>
            <a:ext uri="{FF2B5EF4-FFF2-40B4-BE49-F238E27FC236}">
              <a16:creationId xmlns:a16="http://schemas.microsoft.com/office/drawing/2014/main" id="{8304E070-B00D-44EC-B120-D2E6D6407664}"/>
            </a:ext>
          </a:extLst>
        </xdr:cNvPr>
        <xdr:cNvSpPr txBox="1"/>
      </xdr:nvSpPr>
      <xdr:spPr>
        <a:xfrm>
          <a:off x="1752111" y="5510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91015</xdr:rowOff>
    </xdr:from>
    <xdr:to>
      <xdr:col>6</xdr:col>
      <xdr:colOff>38100</xdr:colOff>
      <xdr:row>34</xdr:row>
      <xdr:rowOff>21165</xdr:rowOff>
    </xdr:to>
    <xdr:sp macro="" textlink="">
      <xdr:nvSpPr>
        <xdr:cNvPr id="88" name="楕円 87">
          <a:extLst>
            <a:ext uri="{FF2B5EF4-FFF2-40B4-BE49-F238E27FC236}">
              <a16:creationId xmlns:a16="http://schemas.microsoft.com/office/drawing/2014/main" id="{21AC61F9-42DF-47D8-9A41-3864F4104358}"/>
            </a:ext>
          </a:extLst>
        </xdr:cNvPr>
        <xdr:cNvSpPr/>
      </xdr:nvSpPr>
      <xdr:spPr>
        <a:xfrm>
          <a:off x="1079500" y="574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37692</xdr:rowOff>
    </xdr:from>
    <xdr:ext cx="534377" cy="259045"/>
    <xdr:sp macro="" textlink="">
      <xdr:nvSpPr>
        <xdr:cNvPr id="89" name="テキスト ボックス 88">
          <a:extLst>
            <a:ext uri="{FF2B5EF4-FFF2-40B4-BE49-F238E27FC236}">
              <a16:creationId xmlns:a16="http://schemas.microsoft.com/office/drawing/2014/main" id="{34902ABC-6BCF-4D22-8870-7C50CFDA6473}"/>
            </a:ext>
          </a:extLst>
        </xdr:cNvPr>
        <xdr:cNvSpPr txBox="1"/>
      </xdr:nvSpPr>
      <xdr:spPr>
        <a:xfrm>
          <a:off x="863111" y="5524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BF3AF27E-01A5-4450-99D1-5D3A448733CA}"/>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AABACEF0-8719-455D-A10B-B2F2DEA76C2E}"/>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77789E82-BA03-468A-AB0F-854E0CF57A9B}"/>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FEB12F8F-4192-4385-B988-76E0231C6DCA}"/>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AA8D150C-6EF9-4DAB-B2D8-B8A1926D94F5}"/>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FD48893-4947-4A71-A605-28F23E0AD0A4}"/>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55D57982-7EE9-4F8B-B447-A6FE0E52A592}"/>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1F05DCB2-ECE9-42FC-9FFB-E894AA8EAB42}"/>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AEB80D0A-85DA-41D9-8DF9-031770F7B39D}"/>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6E3A072-9200-4855-9E18-B74B78F098B2}"/>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8B100F04-87F8-4D20-9A91-FBDD7E1DE80F}"/>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EA76A388-F58D-413D-92C0-BA717636694D}"/>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59770CF9-40C8-49E5-B01B-21D7309139BE}"/>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8B936FFF-B181-4F94-B9D9-A3A99E292454}"/>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54727A40-AD06-48E7-A02A-96C38A918F62}"/>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5BA113B4-7953-4E15-8C4A-496EF80FBA8D}"/>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60996D73-3E59-4727-97F8-33AB5F452625}"/>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2B842EFE-D7DD-4E4A-883E-A91E3F4F1F28}"/>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9F56A95A-BFA5-4AB8-BEBE-AA8672ACD43E}"/>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767CBC2E-2E25-4303-BB3E-F16FABC9E2F1}"/>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DEB76F74-0FCD-440E-8C50-4452B6A61E0E}"/>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41CAABA4-398A-492A-8EAC-4B450AB87286}"/>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9FC627C6-4A80-45E4-90A8-358D5FF0237A}"/>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76831F35-473C-4D14-AA75-170DA086BAA4}"/>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48993517-8D06-4C53-A63D-280AD11B22EB}"/>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F734377D-A0B8-4AF8-B19A-F9BAD77EFE11}"/>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41783</xdr:rowOff>
    </xdr:from>
    <xdr:to>
      <xdr:col>24</xdr:col>
      <xdr:colOff>62865</xdr:colOff>
      <xdr:row>58</xdr:row>
      <xdr:rowOff>105508</xdr:rowOff>
    </xdr:to>
    <xdr:cxnSp macro="">
      <xdr:nvCxnSpPr>
        <xdr:cNvPr id="116" name="直線コネクタ 115">
          <a:extLst>
            <a:ext uri="{FF2B5EF4-FFF2-40B4-BE49-F238E27FC236}">
              <a16:creationId xmlns:a16="http://schemas.microsoft.com/office/drawing/2014/main" id="{169B1734-A7B3-468F-A7DC-C952B6EBECDD}"/>
            </a:ext>
          </a:extLst>
        </xdr:cNvPr>
        <xdr:cNvCxnSpPr/>
      </xdr:nvCxnSpPr>
      <xdr:spPr>
        <a:xfrm flipV="1">
          <a:off x="4633595" y="8785733"/>
          <a:ext cx="1270" cy="1263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109335</xdr:rowOff>
    </xdr:from>
    <xdr:ext cx="534377" cy="259045"/>
    <xdr:sp macro="" textlink="">
      <xdr:nvSpPr>
        <xdr:cNvPr id="117" name="物件費最小値テキスト">
          <a:extLst>
            <a:ext uri="{FF2B5EF4-FFF2-40B4-BE49-F238E27FC236}">
              <a16:creationId xmlns:a16="http://schemas.microsoft.com/office/drawing/2014/main" id="{AFBD01F4-CD84-4C77-B547-FD20D7DD7438}"/>
            </a:ext>
          </a:extLst>
        </xdr:cNvPr>
        <xdr:cNvSpPr txBox="1"/>
      </xdr:nvSpPr>
      <xdr:spPr>
        <a:xfrm>
          <a:off x="4686300" y="10053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105508</xdr:rowOff>
    </xdr:from>
    <xdr:to>
      <xdr:col>24</xdr:col>
      <xdr:colOff>152400</xdr:colOff>
      <xdr:row>58</xdr:row>
      <xdr:rowOff>105508</xdr:rowOff>
    </xdr:to>
    <xdr:cxnSp macro="">
      <xdr:nvCxnSpPr>
        <xdr:cNvPr id="118" name="直線コネクタ 117">
          <a:extLst>
            <a:ext uri="{FF2B5EF4-FFF2-40B4-BE49-F238E27FC236}">
              <a16:creationId xmlns:a16="http://schemas.microsoft.com/office/drawing/2014/main" id="{A6703F83-A27D-4E67-AD6A-2EA1EE03090E}"/>
            </a:ext>
          </a:extLst>
        </xdr:cNvPr>
        <xdr:cNvCxnSpPr/>
      </xdr:nvCxnSpPr>
      <xdr:spPr>
        <a:xfrm>
          <a:off x="4546600" y="10049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159910</xdr:rowOff>
    </xdr:from>
    <xdr:ext cx="599010" cy="259045"/>
    <xdr:sp macro="" textlink="">
      <xdr:nvSpPr>
        <xdr:cNvPr id="119" name="物件費最大値テキスト">
          <a:extLst>
            <a:ext uri="{FF2B5EF4-FFF2-40B4-BE49-F238E27FC236}">
              <a16:creationId xmlns:a16="http://schemas.microsoft.com/office/drawing/2014/main" id="{DC286CB7-D090-4228-980E-AF16C94E2CB3}"/>
            </a:ext>
          </a:extLst>
        </xdr:cNvPr>
        <xdr:cNvSpPr txBox="1"/>
      </xdr:nvSpPr>
      <xdr:spPr>
        <a:xfrm>
          <a:off x="4686300" y="8560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41783</xdr:rowOff>
    </xdr:from>
    <xdr:to>
      <xdr:col>24</xdr:col>
      <xdr:colOff>152400</xdr:colOff>
      <xdr:row>51</xdr:row>
      <xdr:rowOff>41783</xdr:rowOff>
    </xdr:to>
    <xdr:cxnSp macro="">
      <xdr:nvCxnSpPr>
        <xdr:cNvPr id="120" name="直線コネクタ 119">
          <a:extLst>
            <a:ext uri="{FF2B5EF4-FFF2-40B4-BE49-F238E27FC236}">
              <a16:creationId xmlns:a16="http://schemas.microsoft.com/office/drawing/2014/main" id="{EB98782C-6C1A-47A8-A098-172B2B05ACDE}"/>
            </a:ext>
          </a:extLst>
        </xdr:cNvPr>
        <xdr:cNvCxnSpPr/>
      </xdr:nvCxnSpPr>
      <xdr:spPr>
        <a:xfrm>
          <a:off x="4546600" y="8785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151576</xdr:rowOff>
    </xdr:from>
    <xdr:to>
      <xdr:col>24</xdr:col>
      <xdr:colOff>63500</xdr:colOff>
      <xdr:row>56</xdr:row>
      <xdr:rowOff>21666</xdr:rowOff>
    </xdr:to>
    <xdr:cxnSp macro="">
      <xdr:nvCxnSpPr>
        <xdr:cNvPr id="121" name="直線コネクタ 120">
          <a:extLst>
            <a:ext uri="{FF2B5EF4-FFF2-40B4-BE49-F238E27FC236}">
              <a16:creationId xmlns:a16="http://schemas.microsoft.com/office/drawing/2014/main" id="{3BB408CC-3B60-42A9-B670-FBAA0409060A}"/>
            </a:ext>
          </a:extLst>
        </xdr:cNvPr>
        <xdr:cNvCxnSpPr/>
      </xdr:nvCxnSpPr>
      <xdr:spPr>
        <a:xfrm flipV="1">
          <a:off x="3797300" y="9581326"/>
          <a:ext cx="838200" cy="41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109879</xdr:rowOff>
    </xdr:from>
    <xdr:ext cx="534377" cy="259045"/>
    <xdr:sp macro="" textlink="">
      <xdr:nvSpPr>
        <xdr:cNvPr id="122" name="物件費平均値テキスト">
          <a:extLst>
            <a:ext uri="{FF2B5EF4-FFF2-40B4-BE49-F238E27FC236}">
              <a16:creationId xmlns:a16="http://schemas.microsoft.com/office/drawing/2014/main" id="{C95D466C-B3BC-4BB3-81C4-B2CB16685C66}"/>
            </a:ext>
          </a:extLst>
        </xdr:cNvPr>
        <xdr:cNvSpPr txBox="1"/>
      </xdr:nvSpPr>
      <xdr:spPr>
        <a:xfrm>
          <a:off x="4686300" y="97110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131452</xdr:rowOff>
    </xdr:from>
    <xdr:to>
      <xdr:col>24</xdr:col>
      <xdr:colOff>114300</xdr:colOff>
      <xdr:row>57</xdr:row>
      <xdr:rowOff>61602</xdr:rowOff>
    </xdr:to>
    <xdr:sp macro="" textlink="">
      <xdr:nvSpPr>
        <xdr:cNvPr id="123" name="フローチャート: 判断 122">
          <a:extLst>
            <a:ext uri="{FF2B5EF4-FFF2-40B4-BE49-F238E27FC236}">
              <a16:creationId xmlns:a16="http://schemas.microsoft.com/office/drawing/2014/main" id="{8FE91AA5-DB9D-4AAD-BCCE-AF05BB0FAFFC}"/>
            </a:ext>
          </a:extLst>
        </xdr:cNvPr>
        <xdr:cNvSpPr/>
      </xdr:nvSpPr>
      <xdr:spPr>
        <a:xfrm>
          <a:off x="4584700" y="9732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131764</xdr:rowOff>
    </xdr:from>
    <xdr:to>
      <xdr:col>19</xdr:col>
      <xdr:colOff>177800</xdr:colOff>
      <xdr:row>56</xdr:row>
      <xdr:rowOff>21666</xdr:rowOff>
    </xdr:to>
    <xdr:cxnSp macro="">
      <xdr:nvCxnSpPr>
        <xdr:cNvPr id="124" name="直線コネクタ 123">
          <a:extLst>
            <a:ext uri="{FF2B5EF4-FFF2-40B4-BE49-F238E27FC236}">
              <a16:creationId xmlns:a16="http://schemas.microsoft.com/office/drawing/2014/main" id="{5B09C3B1-83F3-4ED9-A499-137FA6657BEB}"/>
            </a:ext>
          </a:extLst>
        </xdr:cNvPr>
        <xdr:cNvCxnSpPr/>
      </xdr:nvCxnSpPr>
      <xdr:spPr>
        <a:xfrm>
          <a:off x="2908300" y="9561514"/>
          <a:ext cx="889000" cy="61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846</xdr:rowOff>
    </xdr:from>
    <xdr:to>
      <xdr:col>20</xdr:col>
      <xdr:colOff>38100</xdr:colOff>
      <xdr:row>57</xdr:row>
      <xdr:rowOff>102446</xdr:rowOff>
    </xdr:to>
    <xdr:sp macro="" textlink="">
      <xdr:nvSpPr>
        <xdr:cNvPr id="125" name="フローチャート: 判断 124">
          <a:extLst>
            <a:ext uri="{FF2B5EF4-FFF2-40B4-BE49-F238E27FC236}">
              <a16:creationId xmlns:a16="http://schemas.microsoft.com/office/drawing/2014/main" id="{76705E3F-AFAA-4EA3-BD25-95182180D0FE}"/>
            </a:ext>
          </a:extLst>
        </xdr:cNvPr>
        <xdr:cNvSpPr/>
      </xdr:nvSpPr>
      <xdr:spPr>
        <a:xfrm>
          <a:off x="3746500" y="97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93573</xdr:rowOff>
    </xdr:from>
    <xdr:ext cx="534377" cy="259045"/>
    <xdr:sp macro="" textlink="">
      <xdr:nvSpPr>
        <xdr:cNvPr id="126" name="テキスト ボックス 125">
          <a:extLst>
            <a:ext uri="{FF2B5EF4-FFF2-40B4-BE49-F238E27FC236}">
              <a16:creationId xmlns:a16="http://schemas.microsoft.com/office/drawing/2014/main" id="{BF3FBEAC-00EE-42B6-B079-CB1BAFF50E7E}"/>
            </a:ext>
          </a:extLst>
        </xdr:cNvPr>
        <xdr:cNvSpPr txBox="1"/>
      </xdr:nvSpPr>
      <xdr:spPr>
        <a:xfrm>
          <a:off x="3530111" y="9866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131764</xdr:rowOff>
    </xdr:from>
    <xdr:to>
      <xdr:col>15</xdr:col>
      <xdr:colOff>50800</xdr:colOff>
      <xdr:row>56</xdr:row>
      <xdr:rowOff>108034</xdr:rowOff>
    </xdr:to>
    <xdr:cxnSp macro="">
      <xdr:nvCxnSpPr>
        <xdr:cNvPr id="127" name="直線コネクタ 126">
          <a:extLst>
            <a:ext uri="{FF2B5EF4-FFF2-40B4-BE49-F238E27FC236}">
              <a16:creationId xmlns:a16="http://schemas.microsoft.com/office/drawing/2014/main" id="{E691427D-C0A1-452E-9F03-AA50C836CDFA}"/>
            </a:ext>
          </a:extLst>
        </xdr:cNvPr>
        <xdr:cNvCxnSpPr/>
      </xdr:nvCxnSpPr>
      <xdr:spPr>
        <a:xfrm flipV="1">
          <a:off x="2019300" y="9561514"/>
          <a:ext cx="889000" cy="147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410</xdr:rowOff>
    </xdr:from>
    <xdr:to>
      <xdr:col>15</xdr:col>
      <xdr:colOff>101600</xdr:colOff>
      <xdr:row>57</xdr:row>
      <xdr:rowOff>102010</xdr:rowOff>
    </xdr:to>
    <xdr:sp macro="" textlink="">
      <xdr:nvSpPr>
        <xdr:cNvPr id="128" name="フローチャート: 判断 127">
          <a:extLst>
            <a:ext uri="{FF2B5EF4-FFF2-40B4-BE49-F238E27FC236}">
              <a16:creationId xmlns:a16="http://schemas.microsoft.com/office/drawing/2014/main" id="{D43E350C-7E7D-4095-93E9-C85C4BC617A8}"/>
            </a:ext>
          </a:extLst>
        </xdr:cNvPr>
        <xdr:cNvSpPr/>
      </xdr:nvSpPr>
      <xdr:spPr>
        <a:xfrm>
          <a:off x="2857500" y="977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93137</xdr:rowOff>
    </xdr:from>
    <xdr:ext cx="534377" cy="259045"/>
    <xdr:sp macro="" textlink="">
      <xdr:nvSpPr>
        <xdr:cNvPr id="129" name="テキスト ボックス 128">
          <a:extLst>
            <a:ext uri="{FF2B5EF4-FFF2-40B4-BE49-F238E27FC236}">
              <a16:creationId xmlns:a16="http://schemas.microsoft.com/office/drawing/2014/main" id="{F1D37B14-8DE5-4E0C-9345-B7B0B222D062}"/>
            </a:ext>
          </a:extLst>
        </xdr:cNvPr>
        <xdr:cNvSpPr txBox="1"/>
      </xdr:nvSpPr>
      <xdr:spPr>
        <a:xfrm>
          <a:off x="2641111" y="986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108034</xdr:rowOff>
    </xdr:from>
    <xdr:to>
      <xdr:col>10</xdr:col>
      <xdr:colOff>114300</xdr:colOff>
      <xdr:row>56</xdr:row>
      <xdr:rowOff>159033</xdr:rowOff>
    </xdr:to>
    <xdr:cxnSp macro="">
      <xdr:nvCxnSpPr>
        <xdr:cNvPr id="130" name="直線コネクタ 129">
          <a:extLst>
            <a:ext uri="{FF2B5EF4-FFF2-40B4-BE49-F238E27FC236}">
              <a16:creationId xmlns:a16="http://schemas.microsoft.com/office/drawing/2014/main" id="{3481F740-5F4E-44FE-AC1D-C79AA1FC48BF}"/>
            </a:ext>
          </a:extLst>
        </xdr:cNvPr>
        <xdr:cNvCxnSpPr/>
      </xdr:nvCxnSpPr>
      <xdr:spPr>
        <a:xfrm flipV="1">
          <a:off x="1130300" y="9709234"/>
          <a:ext cx="889000" cy="50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15171</xdr:rowOff>
    </xdr:from>
    <xdr:to>
      <xdr:col>10</xdr:col>
      <xdr:colOff>165100</xdr:colOff>
      <xdr:row>57</xdr:row>
      <xdr:rowOff>116771</xdr:rowOff>
    </xdr:to>
    <xdr:sp macro="" textlink="">
      <xdr:nvSpPr>
        <xdr:cNvPr id="131" name="フローチャート: 判断 130">
          <a:extLst>
            <a:ext uri="{FF2B5EF4-FFF2-40B4-BE49-F238E27FC236}">
              <a16:creationId xmlns:a16="http://schemas.microsoft.com/office/drawing/2014/main" id="{19379009-B134-4EBD-A047-51BCA16DB77A}"/>
            </a:ext>
          </a:extLst>
        </xdr:cNvPr>
        <xdr:cNvSpPr/>
      </xdr:nvSpPr>
      <xdr:spPr>
        <a:xfrm>
          <a:off x="1968500" y="9787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107898</xdr:rowOff>
    </xdr:from>
    <xdr:ext cx="534377" cy="259045"/>
    <xdr:sp macro="" textlink="">
      <xdr:nvSpPr>
        <xdr:cNvPr id="132" name="テキスト ボックス 131">
          <a:extLst>
            <a:ext uri="{FF2B5EF4-FFF2-40B4-BE49-F238E27FC236}">
              <a16:creationId xmlns:a16="http://schemas.microsoft.com/office/drawing/2014/main" id="{CEDB07E9-75AC-43A1-8D81-15BBFB04C804}"/>
            </a:ext>
          </a:extLst>
        </xdr:cNvPr>
        <xdr:cNvSpPr txBox="1"/>
      </xdr:nvSpPr>
      <xdr:spPr>
        <a:xfrm>
          <a:off x="1752111" y="9880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45869</xdr:rowOff>
    </xdr:from>
    <xdr:to>
      <xdr:col>6</xdr:col>
      <xdr:colOff>38100</xdr:colOff>
      <xdr:row>57</xdr:row>
      <xdr:rowOff>147469</xdr:rowOff>
    </xdr:to>
    <xdr:sp macro="" textlink="">
      <xdr:nvSpPr>
        <xdr:cNvPr id="133" name="フローチャート: 判断 132">
          <a:extLst>
            <a:ext uri="{FF2B5EF4-FFF2-40B4-BE49-F238E27FC236}">
              <a16:creationId xmlns:a16="http://schemas.microsoft.com/office/drawing/2014/main" id="{12F17B72-6155-46C1-A4EB-14AE3B71F37D}"/>
            </a:ext>
          </a:extLst>
        </xdr:cNvPr>
        <xdr:cNvSpPr/>
      </xdr:nvSpPr>
      <xdr:spPr>
        <a:xfrm>
          <a:off x="1079500" y="981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138596</xdr:rowOff>
    </xdr:from>
    <xdr:ext cx="534377" cy="259045"/>
    <xdr:sp macro="" textlink="">
      <xdr:nvSpPr>
        <xdr:cNvPr id="134" name="テキスト ボックス 133">
          <a:extLst>
            <a:ext uri="{FF2B5EF4-FFF2-40B4-BE49-F238E27FC236}">
              <a16:creationId xmlns:a16="http://schemas.microsoft.com/office/drawing/2014/main" id="{6F9AB2C1-CFD4-4268-915D-351E68802424}"/>
            </a:ext>
          </a:extLst>
        </xdr:cNvPr>
        <xdr:cNvSpPr txBox="1"/>
      </xdr:nvSpPr>
      <xdr:spPr>
        <a:xfrm>
          <a:off x="863111" y="991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B5C4A071-368B-4DB2-B362-3E6013FE02A2}"/>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B2729F06-A530-4D4A-86C8-87F3F66F3182}"/>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159F020D-0375-46C4-BE0F-58395D8DB8E4}"/>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B15657A9-88CF-4304-BA1C-ECD58D77ADCA}"/>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DF219F5E-A1E8-4D25-8480-5420F393389C}"/>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100776</xdr:rowOff>
    </xdr:from>
    <xdr:to>
      <xdr:col>24</xdr:col>
      <xdr:colOff>114300</xdr:colOff>
      <xdr:row>56</xdr:row>
      <xdr:rowOff>30926</xdr:rowOff>
    </xdr:to>
    <xdr:sp macro="" textlink="">
      <xdr:nvSpPr>
        <xdr:cNvPr id="140" name="楕円 139">
          <a:extLst>
            <a:ext uri="{FF2B5EF4-FFF2-40B4-BE49-F238E27FC236}">
              <a16:creationId xmlns:a16="http://schemas.microsoft.com/office/drawing/2014/main" id="{DD06B7EA-19DA-491D-8D39-3A128D184383}"/>
            </a:ext>
          </a:extLst>
        </xdr:cNvPr>
        <xdr:cNvSpPr/>
      </xdr:nvSpPr>
      <xdr:spPr>
        <a:xfrm>
          <a:off x="4584700" y="9530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123653</xdr:rowOff>
    </xdr:from>
    <xdr:ext cx="534377" cy="259045"/>
    <xdr:sp macro="" textlink="">
      <xdr:nvSpPr>
        <xdr:cNvPr id="141" name="物件費該当値テキスト">
          <a:extLst>
            <a:ext uri="{FF2B5EF4-FFF2-40B4-BE49-F238E27FC236}">
              <a16:creationId xmlns:a16="http://schemas.microsoft.com/office/drawing/2014/main" id="{D8540A5C-B97A-46E4-A23E-60AFE89F9C48}"/>
            </a:ext>
          </a:extLst>
        </xdr:cNvPr>
        <xdr:cNvSpPr txBox="1"/>
      </xdr:nvSpPr>
      <xdr:spPr>
        <a:xfrm>
          <a:off x="4686300" y="938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142316</xdr:rowOff>
    </xdr:from>
    <xdr:to>
      <xdr:col>20</xdr:col>
      <xdr:colOff>38100</xdr:colOff>
      <xdr:row>56</xdr:row>
      <xdr:rowOff>72466</xdr:rowOff>
    </xdr:to>
    <xdr:sp macro="" textlink="">
      <xdr:nvSpPr>
        <xdr:cNvPr id="142" name="楕円 141">
          <a:extLst>
            <a:ext uri="{FF2B5EF4-FFF2-40B4-BE49-F238E27FC236}">
              <a16:creationId xmlns:a16="http://schemas.microsoft.com/office/drawing/2014/main" id="{B7218CF0-BFA0-4C3E-94FE-C245A562F1FC}"/>
            </a:ext>
          </a:extLst>
        </xdr:cNvPr>
        <xdr:cNvSpPr/>
      </xdr:nvSpPr>
      <xdr:spPr>
        <a:xfrm>
          <a:off x="3746500" y="957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88993</xdr:rowOff>
    </xdr:from>
    <xdr:ext cx="534377" cy="259045"/>
    <xdr:sp macro="" textlink="">
      <xdr:nvSpPr>
        <xdr:cNvPr id="143" name="テキスト ボックス 142">
          <a:extLst>
            <a:ext uri="{FF2B5EF4-FFF2-40B4-BE49-F238E27FC236}">
              <a16:creationId xmlns:a16="http://schemas.microsoft.com/office/drawing/2014/main" id="{65983802-D9A3-4FF1-8520-E11EE2C2C835}"/>
            </a:ext>
          </a:extLst>
        </xdr:cNvPr>
        <xdr:cNvSpPr txBox="1"/>
      </xdr:nvSpPr>
      <xdr:spPr>
        <a:xfrm>
          <a:off x="3530111" y="9347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80964</xdr:rowOff>
    </xdr:from>
    <xdr:to>
      <xdr:col>15</xdr:col>
      <xdr:colOff>101600</xdr:colOff>
      <xdr:row>56</xdr:row>
      <xdr:rowOff>11114</xdr:rowOff>
    </xdr:to>
    <xdr:sp macro="" textlink="">
      <xdr:nvSpPr>
        <xdr:cNvPr id="144" name="楕円 143">
          <a:extLst>
            <a:ext uri="{FF2B5EF4-FFF2-40B4-BE49-F238E27FC236}">
              <a16:creationId xmlns:a16="http://schemas.microsoft.com/office/drawing/2014/main" id="{75207B95-EAF4-4F49-A91C-4ACDDA5639F6}"/>
            </a:ext>
          </a:extLst>
        </xdr:cNvPr>
        <xdr:cNvSpPr/>
      </xdr:nvSpPr>
      <xdr:spPr>
        <a:xfrm>
          <a:off x="2857500" y="9510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27641</xdr:rowOff>
    </xdr:from>
    <xdr:ext cx="534377" cy="259045"/>
    <xdr:sp macro="" textlink="">
      <xdr:nvSpPr>
        <xdr:cNvPr id="145" name="テキスト ボックス 144">
          <a:extLst>
            <a:ext uri="{FF2B5EF4-FFF2-40B4-BE49-F238E27FC236}">
              <a16:creationId xmlns:a16="http://schemas.microsoft.com/office/drawing/2014/main" id="{0ECE4B42-24AC-40A9-9B7C-83137F959D2C}"/>
            </a:ext>
          </a:extLst>
        </xdr:cNvPr>
        <xdr:cNvSpPr txBox="1"/>
      </xdr:nvSpPr>
      <xdr:spPr>
        <a:xfrm>
          <a:off x="2641111" y="9285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57234</xdr:rowOff>
    </xdr:from>
    <xdr:to>
      <xdr:col>10</xdr:col>
      <xdr:colOff>165100</xdr:colOff>
      <xdr:row>56</xdr:row>
      <xdr:rowOff>158834</xdr:rowOff>
    </xdr:to>
    <xdr:sp macro="" textlink="">
      <xdr:nvSpPr>
        <xdr:cNvPr id="146" name="楕円 145">
          <a:extLst>
            <a:ext uri="{FF2B5EF4-FFF2-40B4-BE49-F238E27FC236}">
              <a16:creationId xmlns:a16="http://schemas.microsoft.com/office/drawing/2014/main" id="{FA3F94A1-EEF4-4097-955A-4A7987A6EFA6}"/>
            </a:ext>
          </a:extLst>
        </xdr:cNvPr>
        <xdr:cNvSpPr/>
      </xdr:nvSpPr>
      <xdr:spPr>
        <a:xfrm>
          <a:off x="1968500" y="9658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3911</xdr:rowOff>
    </xdr:from>
    <xdr:ext cx="534377" cy="259045"/>
    <xdr:sp macro="" textlink="">
      <xdr:nvSpPr>
        <xdr:cNvPr id="147" name="テキスト ボックス 146">
          <a:extLst>
            <a:ext uri="{FF2B5EF4-FFF2-40B4-BE49-F238E27FC236}">
              <a16:creationId xmlns:a16="http://schemas.microsoft.com/office/drawing/2014/main" id="{D76B7D64-ABB2-48F4-8F94-A2DAA1C310B0}"/>
            </a:ext>
          </a:extLst>
        </xdr:cNvPr>
        <xdr:cNvSpPr txBox="1"/>
      </xdr:nvSpPr>
      <xdr:spPr>
        <a:xfrm>
          <a:off x="1752111" y="9433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108233</xdr:rowOff>
    </xdr:from>
    <xdr:to>
      <xdr:col>6</xdr:col>
      <xdr:colOff>38100</xdr:colOff>
      <xdr:row>57</xdr:row>
      <xdr:rowOff>38383</xdr:rowOff>
    </xdr:to>
    <xdr:sp macro="" textlink="">
      <xdr:nvSpPr>
        <xdr:cNvPr id="148" name="楕円 147">
          <a:extLst>
            <a:ext uri="{FF2B5EF4-FFF2-40B4-BE49-F238E27FC236}">
              <a16:creationId xmlns:a16="http://schemas.microsoft.com/office/drawing/2014/main" id="{1F28A064-6061-43BB-9B7E-CBA0D16C4386}"/>
            </a:ext>
          </a:extLst>
        </xdr:cNvPr>
        <xdr:cNvSpPr/>
      </xdr:nvSpPr>
      <xdr:spPr>
        <a:xfrm>
          <a:off x="1079500" y="9709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54910</xdr:rowOff>
    </xdr:from>
    <xdr:ext cx="534377" cy="259045"/>
    <xdr:sp macro="" textlink="">
      <xdr:nvSpPr>
        <xdr:cNvPr id="149" name="テキスト ボックス 148">
          <a:extLst>
            <a:ext uri="{FF2B5EF4-FFF2-40B4-BE49-F238E27FC236}">
              <a16:creationId xmlns:a16="http://schemas.microsoft.com/office/drawing/2014/main" id="{B9957D61-2F6F-49CE-8962-B6287854FFA8}"/>
            </a:ext>
          </a:extLst>
        </xdr:cNvPr>
        <xdr:cNvSpPr txBox="1"/>
      </xdr:nvSpPr>
      <xdr:spPr>
        <a:xfrm>
          <a:off x="863111" y="9484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5A82B1C-82BF-4A86-8444-A96F63BA4A2C}"/>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F3B97AC-F564-49A0-A1D7-D488F1B558CC}"/>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4FA40D0F-4D00-48AA-9D06-25F18CB2C341}"/>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2D143C4D-860D-4D4F-BD9D-4060DC202CC1}"/>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C13BA81A-DE15-45CA-A1E1-559882AEF66C}"/>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C62BF735-7E08-4DA4-986A-C176AF695222}"/>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E4A24260-6F9F-4A09-BB89-5D5A0B295219}"/>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EB5F8BC4-6140-417D-81F8-57BFDC848981}"/>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EEB294AA-BA26-4A50-9387-1854BFBA3575}"/>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569B04C-FF1E-491B-8115-FF0400CF3FB8}"/>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8E627474-55C5-43B6-9E78-11B563A9AFC7}"/>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AF605CF4-031A-4340-908B-8FB43B007206}"/>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D7EC101C-A883-4614-9350-2F6BE28F8C3B}"/>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3" name="テキスト ボックス 162">
          <a:extLst>
            <a:ext uri="{FF2B5EF4-FFF2-40B4-BE49-F238E27FC236}">
              <a16:creationId xmlns:a16="http://schemas.microsoft.com/office/drawing/2014/main" id="{777D8A64-C2BD-46F1-A5A5-A53954E8B941}"/>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D391D7E9-679E-40A1-AC11-EAFFCD976774}"/>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a:extLst>
            <a:ext uri="{FF2B5EF4-FFF2-40B4-BE49-F238E27FC236}">
              <a16:creationId xmlns:a16="http://schemas.microsoft.com/office/drawing/2014/main" id="{51A7EB4D-F47C-4393-ACC2-BEAE62BAE8B1}"/>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CC8EADDA-608B-4F3A-8EB7-08639C24F4C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a:extLst>
            <a:ext uri="{FF2B5EF4-FFF2-40B4-BE49-F238E27FC236}">
              <a16:creationId xmlns:a16="http://schemas.microsoft.com/office/drawing/2014/main" id="{B3E270AB-1D5A-41D1-AE5A-59368AE1D9FB}"/>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5D0BFAFA-2007-4D89-B53D-C6F13F901B96}"/>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5C5A735D-9AAD-4F05-9596-E47F858D5AD6}"/>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F5FC09E4-0CBB-4458-98E4-7FE6B025BDC2}"/>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6D007B30-25D3-4E78-96F4-029B560FC8C8}"/>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4F94EEA7-A9CB-41C2-BA37-EE2D9A04A1DE}"/>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148196</xdr:rowOff>
    </xdr:from>
    <xdr:to>
      <xdr:col>24</xdr:col>
      <xdr:colOff>62865</xdr:colOff>
      <xdr:row>79</xdr:row>
      <xdr:rowOff>27115</xdr:rowOff>
    </xdr:to>
    <xdr:cxnSp macro="">
      <xdr:nvCxnSpPr>
        <xdr:cNvPr id="173" name="直線コネクタ 172">
          <a:extLst>
            <a:ext uri="{FF2B5EF4-FFF2-40B4-BE49-F238E27FC236}">
              <a16:creationId xmlns:a16="http://schemas.microsoft.com/office/drawing/2014/main" id="{A5922655-93D9-4162-8FF8-AB8DF26702CD}"/>
            </a:ext>
          </a:extLst>
        </xdr:cNvPr>
        <xdr:cNvCxnSpPr/>
      </xdr:nvCxnSpPr>
      <xdr:spPr>
        <a:xfrm flipV="1">
          <a:off x="4633595" y="12149696"/>
          <a:ext cx="1270" cy="1421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30942</xdr:rowOff>
    </xdr:from>
    <xdr:ext cx="378565" cy="259045"/>
    <xdr:sp macro="" textlink="">
      <xdr:nvSpPr>
        <xdr:cNvPr id="174" name="維持補修費最小値テキスト">
          <a:extLst>
            <a:ext uri="{FF2B5EF4-FFF2-40B4-BE49-F238E27FC236}">
              <a16:creationId xmlns:a16="http://schemas.microsoft.com/office/drawing/2014/main" id="{B11F26E4-7FBF-4E2D-A861-BD2042ABD825}"/>
            </a:ext>
          </a:extLst>
        </xdr:cNvPr>
        <xdr:cNvSpPr txBox="1"/>
      </xdr:nvSpPr>
      <xdr:spPr>
        <a:xfrm>
          <a:off x="4686300" y="13575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27115</xdr:rowOff>
    </xdr:from>
    <xdr:to>
      <xdr:col>24</xdr:col>
      <xdr:colOff>152400</xdr:colOff>
      <xdr:row>79</xdr:row>
      <xdr:rowOff>27115</xdr:rowOff>
    </xdr:to>
    <xdr:cxnSp macro="">
      <xdr:nvCxnSpPr>
        <xdr:cNvPr id="175" name="直線コネクタ 174">
          <a:extLst>
            <a:ext uri="{FF2B5EF4-FFF2-40B4-BE49-F238E27FC236}">
              <a16:creationId xmlns:a16="http://schemas.microsoft.com/office/drawing/2014/main" id="{303AA4F4-629A-4638-9BE9-0624A712FC49}"/>
            </a:ext>
          </a:extLst>
        </xdr:cNvPr>
        <xdr:cNvCxnSpPr/>
      </xdr:nvCxnSpPr>
      <xdr:spPr>
        <a:xfrm>
          <a:off x="4546600" y="13571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94873</xdr:rowOff>
    </xdr:from>
    <xdr:ext cx="534377" cy="259045"/>
    <xdr:sp macro="" textlink="">
      <xdr:nvSpPr>
        <xdr:cNvPr id="176" name="維持補修費最大値テキスト">
          <a:extLst>
            <a:ext uri="{FF2B5EF4-FFF2-40B4-BE49-F238E27FC236}">
              <a16:creationId xmlns:a16="http://schemas.microsoft.com/office/drawing/2014/main" id="{A02E5DBF-CE19-402E-98BB-DA2BF0454BCA}"/>
            </a:ext>
          </a:extLst>
        </xdr:cNvPr>
        <xdr:cNvSpPr txBox="1"/>
      </xdr:nvSpPr>
      <xdr:spPr>
        <a:xfrm>
          <a:off x="4686300" y="11924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148196</xdr:rowOff>
    </xdr:from>
    <xdr:to>
      <xdr:col>24</xdr:col>
      <xdr:colOff>152400</xdr:colOff>
      <xdr:row>70</xdr:row>
      <xdr:rowOff>148196</xdr:rowOff>
    </xdr:to>
    <xdr:cxnSp macro="">
      <xdr:nvCxnSpPr>
        <xdr:cNvPr id="177" name="直線コネクタ 176">
          <a:extLst>
            <a:ext uri="{FF2B5EF4-FFF2-40B4-BE49-F238E27FC236}">
              <a16:creationId xmlns:a16="http://schemas.microsoft.com/office/drawing/2014/main" id="{CA3059D3-B4D4-465D-A853-3A1255D241F0}"/>
            </a:ext>
          </a:extLst>
        </xdr:cNvPr>
        <xdr:cNvCxnSpPr/>
      </xdr:nvCxnSpPr>
      <xdr:spPr>
        <a:xfrm>
          <a:off x="4546600" y="12149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128118</xdr:rowOff>
    </xdr:from>
    <xdr:to>
      <xdr:col>24</xdr:col>
      <xdr:colOff>63500</xdr:colOff>
      <xdr:row>78</xdr:row>
      <xdr:rowOff>4178</xdr:rowOff>
    </xdr:to>
    <xdr:cxnSp macro="">
      <xdr:nvCxnSpPr>
        <xdr:cNvPr id="178" name="直線コネクタ 177">
          <a:extLst>
            <a:ext uri="{FF2B5EF4-FFF2-40B4-BE49-F238E27FC236}">
              <a16:creationId xmlns:a16="http://schemas.microsoft.com/office/drawing/2014/main" id="{4A4A10AB-4221-4BE2-B8E5-424FB27053CB}"/>
            </a:ext>
          </a:extLst>
        </xdr:cNvPr>
        <xdr:cNvCxnSpPr/>
      </xdr:nvCxnSpPr>
      <xdr:spPr>
        <a:xfrm>
          <a:off x="3797300" y="13329768"/>
          <a:ext cx="838200" cy="47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150310</xdr:rowOff>
    </xdr:from>
    <xdr:ext cx="469744" cy="259045"/>
    <xdr:sp macro="" textlink="">
      <xdr:nvSpPr>
        <xdr:cNvPr id="179" name="維持補修費平均値テキスト">
          <a:extLst>
            <a:ext uri="{FF2B5EF4-FFF2-40B4-BE49-F238E27FC236}">
              <a16:creationId xmlns:a16="http://schemas.microsoft.com/office/drawing/2014/main" id="{860DC8DD-3553-49C9-B67F-FA4931B3B54A}"/>
            </a:ext>
          </a:extLst>
        </xdr:cNvPr>
        <xdr:cNvSpPr txBox="1"/>
      </xdr:nvSpPr>
      <xdr:spPr>
        <a:xfrm>
          <a:off x="4686300" y="133519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433</xdr:rowOff>
    </xdr:from>
    <xdr:to>
      <xdr:col>24</xdr:col>
      <xdr:colOff>114300</xdr:colOff>
      <xdr:row>78</xdr:row>
      <xdr:rowOff>102033</xdr:rowOff>
    </xdr:to>
    <xdr:sp macro="" textlink="">
      <xdr:nvSpPr>
        <xdr:cNvPr id="180" name="フローチャート: 判断 179">
          <a:extLst>
            <a:ext uri="{FF2B5EF4-FFF2-40B4-BE49-F238E27FC236}">
              <a16:creationId xmlns:a16="http://schemas.microsoft.com/office/drawing/2014/main" id="{9DA173E6-EE0D-4E61-A561-701C564331F2}"/>
            </a:ext>
          </a:extLst>
        </xdr:cNvPr>
        <xdr:cNvSpPr/>
      </xdr:nvSpPr>
      <xdr:spPr>
        <a:xfrm>
          <a:off x="45847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128118</xdr:rowOff>
    </xdr:from>
    <xdr:to>
      <xdr:col>19</xdr:col>
      <xdr:colOff>177800</xdr:colOff>
      <xdr:row>78</xdr:row>
      <xdr:rowOff>44831</xdr:rowOff>
    </xdr:to>
    <xdr:cxnSp macro="">
      <xdr:nvCxnSpPr>
        <xdr:cNvPr id="181" name="直線コネクタ 180">
          <a:extLst>
            <a:ext uri="{FF2B5EF4-FFF2-40B4-BE49-F238E27FC236}">
              <a16:creationId xmlns:a16="http://schemas.microsoft.com/office/drawing/2014/main" id="{9D0F5EA1-94D3-4DE9-8461-6AC9D00478AA}"/>
            </a:ext>
          </a:extLst>
        </xdr:cNvPr>
        <xdr:cNvCxnSpPr/>
      </xdr:nvCxnSpPr>
      <xdr:spPr>
        <a:xfrm flipV="1">
          <a:off x="2908300" y="13329768"/>
          <a:ext cx="889000" cy="88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171386</xdr:rowOff>
    </xdr:from>
    <xdr:to>
      <xdr:col>20</xdr:col>
      <xdr:colOff>38100</xdr:colOff>
      <xdr:row>78</xdr:row>
      <xdr:rowOff>101536</xdr:rowOff>
    </xdr:to>
    <xdr:sp macro="" textlink="">
      <xdr:nvSpPr>
        <xdr:cNvPr id="182" name="フローチャート: 判断 181">
          <a:extLst>
            <a:ext uri="{FF2B5EF4-FFF2-40B4-BE49-F238E27FC236}">
              <a16:creationId xmlns:a16="http://schemas.microsoft.com/office/drawing/2014/main" id="{6063CDB3-E1CD-413C-9B5A-32571245AD10}"/>
            </a:ext>
          </a:extLst>
        </xdr:cNvPr>
        <xdr:cNvSpPr/>
      </xdr:nvSpPr>
      <xdr:spPr>
        <a:xfrm>
          <a:off x="3746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92663</xdr:rowOff>
    </xdr:from>
    <xdr:ext cx="469744" cy="259045"/>
    <xdr:sp macro="" textlink="">
      <xdr:nvSpPr>
        <xdr:cNvPr id="183" name="テキスト ボックス 182">
          <a:extLst>
            <a:ext uri="{FF2B5EF4-FFF2-40B4-BE49-F238E27FC236}">
              <a16:creationId xmlns:a16="http://schemas.microsoft.com/office/drawing/2014/main" id="{F6CE1064-54BB-4CB0-B3A9-333FB30C98D5}"/>
            </a:ext>
          </a:extLst>
        </xdr:cNvPr>
        <xdr:cNvSpPr txBox="1"/>
      </xdr:nvSpPr>
      <xdr:spPr>
        <a:xfrm>
          <a:off x="3562428" y="13465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167666</xdr:rowOff>
    </xdr:from>
    <xdr:to>
      <xdr:col>15</xdr:col>
      <xdr:colOff>50800</xdr:colOff>
      <xdr:row>78</xdr:row>
      <xdr:rowOff>44831</xdr:rowOff>
    </xdr:to>
    <xdr:cxnSp macro="">
      <xdr:nvCxnSpPr>
        <xdr:cNvPr id="184" name="直線コネクタ 183">
          <a:extLst>
            <a:ext uri="{FF2B5EF4-FFF2-40B4-BE49-F238E27FC236}">
              <a16:creationId xmlns:a16="http://schemas.microsoft.com/office/drawing/2014/main" id="{EC9F939B-68D4-4D34-A364-E9EAFDF49CD0}"/>
            </a:ext>
          </a:extLst>
        </xdr:cNvPr>
        <xdr:cNvCxnSpPr/>
      </xdr:nvCxnSpPr>
      <xdr:spPr>
        <a:xfrm>
          <a:off x="2019300" y="13369316"/>
          <a:ext cx="889000" cy="48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150661</xdr:rowOff>
    </xdr:from>
    <xdr:to>
      <xdr:col>15</xdr:col>
      <xdr:colOff>101600</xdr:colOff>
      <xdr:row>78</xdr:row>
      <xdr:rowOff>80811</xdr:rowOff>
    </xdr:to>
    <xdr:sp macro="" textlink="">
      <xdr:nvSpPr>
        <xdr:cNvPr id="185" name="フローチャート: 判断 184">
          <a:extLst>
            <a:ext uri="{FF2B5EF4-FFF2-40B4-BE49-F238E27FC236}">
              <a16:creationId xmlns:a16="http://schemas.microsoft.com/office/drawing/2014/main" id="{4406DA42-51E0-457C-A11F-70DCA6487774}"/>
            </a:ext>
          </a:extLst>
        </xdr:cNvPr>
        <xdr:cNvSpPr/>
      </xdr:nvSpPr>
      <xdr:spPr>
        <a:xfrm>
          <a:off x="2857500" y="1335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97338</xdr:rowOff>
    </xdr:from>
    <xdr:ext cx="469744" cy="259045"/>
    <xdr:sp macro="" textlink="">
      <xdr:nvSpPr>
        <xdr:cNvPr id="186" name="テキスト ボックス 185">
          <a:extLst>
            <a:ext uri="{FF2B5EF4-FFF2-40B4-BE49-F238E27FC236}">
              <a16:creationId xmlns:a16="http://schemas.microsoft.com/office/drawing/2014/main" id="{71DEBA4E-E054-4FE4-8E29-AC3055F5DD3E}"/>
            </a:ext>
          </a:extLst>
        </xdr:cNvPr>
        <xdr:cNvSpPr txBox="1"/>
      </xdr:nvSpPr>
      <xdr:spPr>
        <a:xfrm>
          <a:off x="2673428" y="1312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167666</xdr:rowOff>
    </xdr:from>
    <xdr:to>
      <xdr:col>10</xdr:col>
      <xdr:colOff>114300</xdr:colOff>
      <xdr:row>78</xdr:row>
      <xdr:rowOff>9627</xdr:rowOff>
    </xdr:to>
    <xdr:cxnSp macro="">
      <xdr:nvCxnSpPr>
        <xdr:cNvPr id="187" name="直線コネクタ 186">
          <a:extLst>
            <a:ext uri="{FF2B5EF4-FFF2-40B4-BE49-F238E27FC236}">
              <a16:creationId xmlns:a16="http://schemas.microsoft.com/office/drawing/2014/main" id="{1EC2A4C5-8672-427D-8A94-10E724917575}"/>
            </a:ext>
          </a:extLst>
        </xdr:cNvPr>
        <xdr:cNvCxnSpPr/>
      </xdr:nvCxnSpPr>
      <xdr:spPr>
        <a:xfrm flipV="1">
          <a:off x="1130300" y="13369316"/>
          <a:ext cx="889000" cy="13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16890</xdr:rowOff>
    </xdr:from>
    <xdr:to>
      <xdr:col>10</xdr:col>
      <xdr:colOff>165100</xdr:colOff>
      <xdr:row>78</xdr:row>
      <xdr:rowOff>118490</xdr:rowOff>
    </xdr:to>
    <xdr:sp macro="" textlink="">
      <xdr:nvSpPr>
        <xdr:cNvPr id="188" name="フローチャート: 判断 187">
          <a:extLst>
            <a:ext uri="{FF2B5EF4-FFF2-40B4-BE49-F238E27FC236}">
              <a16:creationId xmlns:a16="http://schemas.microsoft.com/office/drawing/2014/main" id="{A4C28E1F-DD7E-48ED-B547-FE20E00FDE13}"/>
            </a:ext>
          </a:extLst>
        </xdr:cNvPr>
        <xdr:cNvSpPr/>
      </xdr:nvSpPr>
      <xdr:spPr>
        <a:xfrm>
          <a:off x="1968500" y="1338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109617</xdr:rowOff>
    </xdr:from>
    <xdr:ext cx="469744" cy="259045"/>
    <xdr:sp macro="" textlink="">
      <xdr:nvSpPr>
        <xdr:cNvPr id="189" name="テキスト ボックス 188">
          <a:extLst>
            <a:ext uri="{FF2B5EF4-FFF2-40B4-BE49-F238E27FC236}">
              <a16:creationId xmlns:a16="http://schemas.microsoft.com/office/drawing/2014/main" id="{0C045BB4-6A90-4AA5-8937-260F8F806229}"/>
            </a:ext>
          </a:extLst>
        </xdr:cNvPr>
        <xdr:cNvSpPr txBox="1"/>
      </xdr:nvSpPr>
      <xdr:spPr>
        <a:xfrm>
          <a:off x="1784428" y="13482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9767</xdr:rowOff>
    </xdr:from>
    <xdr:to>
      <xdr:col>6</xdr:col>
      <xdr:colOff>38100</xdr:colOff>
      <xdr:row>78</xdr:row>
      <xdr:rowOff>111367</xdr:rowOff>
    </xdr:to>
    <xdr:sp macro="" textlink="">
      <xdr:nvSpPr>
        <xdr:cNvPr id="190" name="フローチャート: 判断 189">
          <a:extLst>
            <a:ext uri="{FF2B5EF4-FFF2-40B4-BE49-F238E27FC236}">
              <a16:creationId xmlns:a16="http://schemas.microsoft.com/office/drawing/2014/main" id="{AE68388D-8B23-4F28-8B08-1D37348A1B5E}"/>
            </a:ext>
          </a:extLst>
        </xdr:cNvPr>
        <xdr:cNvSpPr/>
      </xdr:nvSpPr>
      <xdr:spPr>
        <a:xfrm>
          <a:off x="1079500" y="1338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102494</xdr:rowOff>
    </xdr:from>
    <xdr:ext cx="469744" cy="259045"/>
    <xdr:sp macro="" textlink="">
      <xdr:nvSpPr>
        <xdr:cNvPr id="191" name="テキスト ボックス 190">
          <a:extLst>
            <a:ext uri="{FF2B5EF4-FFF2-40B4-BE49-F238E27FC236}">
              <a16:creationId xmlns:a16="http://schemas.microsoft.com/office/drawing/2014/main" id="{6218DC2F-7060-44B4-B394-8D532A53ABBD}"/>
            </a:ext>
          </a:extLst>
        </xdr:cNvPr>
        <xdr:cNvSpPr txBox="1"/>
      </xdr:nvSpPr>
      <xdr:spPr>
        <a:xfrm>
          <a:off x="895428" y="13475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8142B337-BA53-489A-B172-2C18AA1D04B7}"/>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D63B8336-1836-435C-87D4-9BA5E9EFFEB3}"/>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C742EA2C-70CB-47D9-94C0-603A815776A3}"/>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90B40AAD-ACCC-4E1C-8363-B91284318D6F}"/>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20712335-82CB-4A99-8273-91107C814FF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124828</xdr:rowOff>
    </xdr:from>
    <xdr:to>
      <xdr:col>24</xdr:col>
      <xdr:colOff>114300</xdr:colOff>
      <xdr:row>78</xdr:row>
      <xdr:rowOff>54978</xdr:rowOff>
    </xdr:to>
    <xdr:sp macro="" textlink="">
      <xdr:nvSpPr>
        <xdr:cNvPr id="197" name="楕円 196">
          <a:extLst>
            <a:ext uri="{FF2B5EF4-FFF2-40B4-BE49-F238E27FC236}">
              <a16:creationId xmlns:a16="http://schemas.microsoft.com/office/drawing/2014/main" id="{4AE45EAC-2E47-49B9-A852-D5CD9F29906C}"/>
            </a:ext>
          </a:extLst>
        </xdr:cNvPr>
        <xdr:cNvSpPr/>
      </xdr:nvSpPr>
      <xdr:spPr>
        <a:xfrm>
          <a:off x="4584700" y="1332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147705</xdr:rowOff>
    </xdr:from>
    <xdr:ext cx="469744" cy="259045"/>
    <xdr:sp macro="" textlink="">
      <xdr:nvSpPr>
        <xdr:cNvPr id="198" name="維持補修費該当値テキスト">
          <a:extLst>
            <a:ext uri="{FF2B5EF4-FFF2-40B4-BE49-F238E27FC236}">
              <a16:creationId xmlns:a16="http://schemas.microsoft.com/office/drawing/2014/main" id="{60D1F193-5E02-4A56-AF11-B209CE6FC5A0}"/>
            </a:ext>
          </a:extLst>
        </xdr:cNvPr>
        <xdr:cNvSpPr txBox="1"/>
      </xdr:nvSpPr>
      <xdr:spPr>
        <a:xfrm>
          <a:off x="4686300" y="13177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77318</xdr:rowOff>
    </xdr:from>
    <xdr:to>
      <xdr:col>20</xdr:col>
      <xdr:colOff>38100</xdr:colOff>
      <xdr:row>78</xdr:row>
      <xdr:rowOff>7468</xdr:rowOff>
    </xdr:to>
    <xdr:sp macro="" textlink="">
      <xdr:nvSpPr>
        <xdr:cNvPr id="199" name="楕円 198">
          <a:extLst>
            <a:ext uri="{FF2B5EF4-FFF2-40B4-BE49-F238E27FC236}">
              <a16:creationId xmlns:a16="http://schemas.microsoft.com/office/drawing/2014/main" id="{A10AE152-0631-4EDD-919A-F2E36881D45B}"/>
            </a:ext>
          </a:extLst>
        </xdr:cNvPr>
        <xdr:cNvSpPr/>
      </xdr:nvSpPr>
      <xdr:spPr>
        <a:xfrm>
          <a:off x="3746500" y="132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23995</xdr:rowOff>
    </xdr:from>
    <xdr:ext cx="469744" cy="259045"/>
    <xdr:sp macro="" textlink="">
      <xdr:nvSpPr>
        <xdr:cNvPr id="200" name="テキスト ボックス 199">
          <a:extLst>
            <a:ext uri="{FF2B5EF4-FFF2-40B4-BE49-F238E27FC236}">
              <a16:creationId xmlns:a16="http://schemas.microsoft.com/office/drawing/2014/main" id="{15B30072-0B8B-4EF6-99A4-60D23008C5B9}"/>
            </a:ext>
          </a:extLst>
        </xdr:cNvPr>
        <xdr:cNvSpPr txBox="1"/>
      </xdr:nvSpPr>
      <xdr:spPr>
        <a:xfrm>
          <a:off x="3562428" y="13054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165481</xdr:rowOff>
    </xdr:from>
    <xdr:to>
      <xdr:col>15</xdr:col>
      <xdr:colOff>101600</xdr:colOff>
      <xdr:row>78</xdr:row>
      <xdr:rowOff>95631</xdr:rowOff>
    </xdr:to>
    <xdr:sp macro="" textlink="">
      <xdr:nvSpPr>
        <xdr:cNvPr id="201" name="楕円 200">
          <a:extLst>
            <a:ext uri="{FF2B5EF4-FFF2-40B4-BE49-F238E27FC236}">
              <a16:creationId xmlns:a16="http://schemas.microsoft.com/office/drawing/2014/main" id="{DEFCEE3F-FE09-4995-ABCC-BEAE22EF31C0}"/>
            </a:ext>
          </a:extLst>
        </xdr:cNvPr>
        <xdr:cNvSpPr/>
      </xdr:nvSpPr>
      <xdr:spPr>
        <a:xfrm>
          <a:off x="2857500" y="13367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86758</xdr:rowOff>
    </xdr:from>
    <xdr:ext cx="469744" cy="259045"/>
    <xdr:sp macro="" textlink="">
      <xdr:nvSpPr>
        <xdr:cNvPr id="202" name="テキスト ボックス 201">
          <a:extLst>
            <a:ext uri="{FF2B5EF4-FFF2-40B4-BE49-F238E27FC236}">
              <a16:creationId xmlns:a16="http://schemas.microsoft.com/office/drawing/2014/main" id="{A85E079E-16E3-4B7A-B5E5-1679DE4E349C}"/>
            </a:ext>
          </a:extLst>
        </xdr:cNvPr>
        <xdr:cNvSpPr txBox="1"/>
      </xdr:nvSpPr>
      <xdr:spPr>
        <a:xfrm>
          <a:off x="2673428" y="13459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116866</xdr:rowOff>
    </xdr:from>
    <xdr:to>
      <xdr:col>10</xdr:col>
      <xdr:colOff>165100</xdr:colOff>
      <xdr:row>78</xdr:row>
      <xdr:rowOff>47016</xdr:rowOff>
    </xdr:to>
    <xdr:sp macro="" textlink="">
      <xdr:nvSpPr>
        <xdr:cNvPr id="203" name="楕円 202">
          <a:extLst>
            <a:ext uri="{FF2B5EF4-FFF2-40B4-BE49-F238E27FC236}">
              <a16:creationId xmlns:a16="http://schemas.microsoft.com/office/drawing/2014/main" id="{E3AB0BFF-D399-4F54-AF5D-41689323E6BC}"/>
            </a:ext>
          </a:extLst>
        </xdr:cNvPr>
        <xdr:cNvSpPr/>
      </xdr:nvSpPr>
      <xdr:spPr>
        <a:xfrm>
          <a:off x="1968500" y="13318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63543</xdr:rowOff>
    </xdr:from>
    <xdr:ext cx="469744" cy="259045"/>
    <xdr:sp macro="" textlink="">
      <xdr:nvSpPr>
        <xdr:cNvPr id="204" name="テキスト ボックス 203">
          <a:extLst>
            <a:ext uri="{FF2B5EF4-FFF2-40B4-BE49-F238E27FC236}">
              <a16:creationId xmlns:a16="http://schemas.microsoft.com/office/drawing/2014/main" id="{3A456CDB-2C2E-44DA-AD44-62518AB685C5}"/>
            </a:ext>
          </a:extLst>
        </xdr:cNvPr>
        <xdr:cNvSpPr txBox="1"/>
      </xdr:nvSpPr>
      <xdr:spPr>
        <a:xfrm>
          <a:off x="1784428" y="13093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130277</xdr:rowOff>
    </xdr:from>
    <xdr:to>
      <xdr:col>6</xdr:col>
      <xdr:colOff>38100</xdr:colOff>
      <xdr:row>78</xdr:row>
      <xdr:rowOff>60427</xdr:rowOff>
    </xdr:to>
    <xdr:sp macro="" textlink="">
      <xdr:nvSpPr>
        <xdr:cNvPr id="205" name="楕円 204">
          <a:extLst>
            <a:ext uri="{FF2B5EF4-FFF2-40B4-BE49-F238E27FC236}">
              <a16:creationId xmlns:a16="http://schemas.microsoft.com/office/drawing/2014/main" id="{D988A897-13C7-4D15-B59D-F3F096FC9711}"/>
            </a:ext>
          </a:extLst>
        </xdr:cNvPr>
        <xdr:cNvSpPr/>
      </xdr:nvSpPr>
      <xdr:spPr>
        <a:xfrm>
          <a:off x="1079500" y="13331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76954</xdr:rowOff>
    </xdr:from>
    <xdr:ext cx="469744" cy="259045"/>
    <xdr:sp macro="" textlink="">
      <xdr:nvSpPr>
        <xdr:cNvPr id="206" name="テキスト ボックス 205">
          <a:extLst>
            <a:ext uri="{FF2B5EF4-FFF2-40B4-BE49-F238E27FC236}">
              <a16:creationId xmlns:a16="http://schemas.microsoft.com/office/drawing/2014/main" id="{F0D34780-9749-4023-A953-C6EF8C47B214}"/>
            </a:ext>
          </a:extLst>
        </xdr:cNvPr>
        <xdr:cNvSpPr txBox="1"/>
      </xdr:nvSpPr>
      <xdr:spPr>
        <a:xfrm>
          <a:off x="895428" y="13107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C2FABF94-CDDD-468B-9C77-8A4E6461D1F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C8F070CB-C95A-4CF8-829B-3E52A6E35EBF}"/>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752EE5EF-034C-4833-AF3C-D2D3BDCE3713}"/>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E35D18EC-C2FE-4A16-8D90-5E6E0B7FE13B}"/>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D9CA502F-AA45-41BF-BEC6-F89EC1FFFEDB}"/>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8D21A26D-D492-42F7-8342-A9A71C2294B5}"/>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8FF95377-1C42-4470-872D-A7D9E63ECB09}"/>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CC2F0DB0-4A03-4CE3-BDF5-E47E8219728E}"/>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B780F1A1-530F-4900-9F4E-D1695C0DA2B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C0EAD2F6-3E7C-4CC1-B1E3-CA234729A611}"/>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25E71DA5-C80D-4653-A354-2646009122FD}"/>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B935FE09-C265-4195-830E-8102F92906DD}"/>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D8718467-B7DE-4A71-ADD4-318BD586AB87}"/>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93C04755-7860-4D5A-89EF-2DCF34BF408B}"/>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2E5844F6-36BC-48BC-B334-3BBC0D746DCA}"/>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1940081E-6F2A-4BFE-9B64-7D530D0096B1}"/>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a:extLst>
            <a:ext uri="{FF2B5EF4-FFF2-40B4-BE49-F238E27FC236}">
              <a16:creationId xmlns:a16="http://schemas.microsoft.com/office/drawing/2014/main" id="{241BD461-88F9-456E-9F6F-E6F4651C2EFD}"/>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9166019A-2A07-406F-A5EB-DF3A38DDCF69}"/>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64ECD46B-4069-408C-9929-3734B0C5E12E}"/>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866832B5-78DE-4640-AA16-CDFF9FA71538}"/>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F7F49F0-FA94-4F45-A9C4-384CA27F82DD}"/>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AC388677-C2C4-42D0-9B23-AA13A1362EF2}"/>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5350BADF-B8CB-469A-B142-CE269B886B42}"/>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F6C77E0A-077C-480A-9401-20A9A13B13B6}"/>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7A7AB498-A581-46AA-81F6-006B8BD4E02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C6EEF498-33E6-4A5E-8621-12EE47EE860E}"/>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56762</xdr:rowOff>
    </xdr:from>
    <xdr:to>
      <xdr:col>24</xdr:col>
      <xdr:colOff>62865</xdr:colOff>
      <xdr:row>98</xdr:row>
      <xdr:rowOff>92337</xdr:rowOff>
    </xdr:to>
    <xdr:cxnSp macro="">
      <xdr:nvCxnSpPr>
        <xdr:cNvPr id="233" name="直線コネクタ 232">
          <a:extLst>
            <a:ext uri="{FF2B5EF4-FFF2-40B4-BE49-F238E27FC236}">
              <a16:creationId xmlns:a16="http://schemas.microsoft.com/office/drawing/2014/main" id="{282B1536-221C-464D-8731-606724FF2FB8}"/>
            </a:ext>
          </a:extLst>
        </xdr:cNvPr>
        <xdr:cNvCxnSpPr/>
      </xdr:nvCxnSpPr>
      <xdr:spPr>
        <a:xfrm flipV="1">
          <a:off x="4633595" y="15487262"/>
          <a:ext cx="1270" cy="1407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96164</xdr:rowOff>
    </xdr:from>
    <xdr:ext cx="534377" cy="259045"/>
    <xdr:sp macro="" textlink="">
      <xdr:nvSpPr>
        <xdr:cNvPr id="234" name="扶助費最小値テキスト">
          <a:extLst>
            <a:ext uri="{FF2B5EF4-FFF2-40B4-BE49-F238E27FC236}">
              <a16:creationId xmlns:a16="http://schemas.microsoft.com/office/drawing/2014/main" id="{E17E8553-50E0-4595-A133-8F614497DC1B}"/>
            </a:ext>
          </a:extLst>
        </xdr:cNvPr>
        <xdr:cNvSpPr txBox="1"/>
      </xdr:nvSpPr>
      <xdr:spPr>
        <a:xfrm>
          <a:off x="4686300" y="16898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92337</xdr:rowOff>
    </xdr:from>
    <xdr:to>
      <xdr:col>24</xdr:col>
      <xdr:colOff>152400</xdr:colOff>
      <xdr:row>98</xdr:row>
      <xdr:rowOff>92337</xdr:rowOff>
    </xdr:to>
    <xdr:cxnSp macro="">
      <xdr:nvCxnSpPr>
        <xdr:cNvPr id="235" name="直線コネクタ 234">
          <a:extLst>
            <a:ext uri="{FF2B5EF4-FFF2-40B4-BE49-F238E27FC236}">
              <a16:creationId xmlns:a16="http://schemas.microsoft.com/office/drawing/2014/main" id="{E7411796-540A-40FE-9F89-A29CD0060DE7}"/>
            </a:ext>
          </a:extLst>
        </xdr:cNvPr>
        <xdr:cNvCxnSpPr/>
      </xdr:nvCxnSpPr>
      <xdr:spPr>
        <a:xfrm>
          <a:off x="4546600" y="16894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3439</xdr:rowOff>
    </xdr:from>
    <xdr:ext cx="599010" cy="259045"/>
    <xdr:sp macro="" textlink="">
      <xdr:nvSpPr>
        <xdr:cNvPr id="236" name="扶助費最大値テキスト">
          <a:extLst>
            <a:ext uri="{FF2B5EF4-FFF2-40B4-BE49-F238E27FC236}">
              <a16:creationId xmlns:a16="http://schemas.microsoft.com/office/drawing/2014/main" id="{BF145DE6-3AFC-45C9-BEBC-81DFE3F1D383}"/>
            </a:ext>
          </a:extLst>
        </xdr:cNvPr>
        <xdr:cNvSpPr txBox="1"/>
      </xdr:nvSpPr>
      <xdr:spPr>
        <a:xfrm>
          <a:off x="4686300" y="15262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56762</xdr:rowOff>
    </xdr:from>
    <xdr:to>
      <xdr:col>24</xdr:col>
      <xdr:colOff>152400</xdr:colOff>
      <xdr:row>90</xdr:row>
      <xdr:rowOff>56762</xdr:rowOff>
    </xdr:to>
    <xdr:cxnSp macro="">
      <xdr:nvCxnSpPr>
        <xdr:cNvPr id="237" name="直線コネクタ 236">
          <a:extLst>
            <a:ext uri="{FF2B5EF4-FFF2-40B4-BE49-F238E27FC236}">
              <a16:creationId xmlns:a16="http://schemas.microsoft.com/office/drawing/2014/main" id="{65EFBB3E-B5F7-4BAF-AEC9-C5B230E46F6E}"/>
            </a:ext>
          </a:extLst>
        </xdr:cNvPr>
        <xdr:cNvCxnSpPr/>
      </xdr:nvCxnSpPr>
      <xdr:spPr>
        <a:xfrm>
          <a:off x="4546600" y="15487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139145</xdr:rowOff>
    </xdr:from>
    <xdr:to>
      <xdr:col>24</xdr:col>
      <xdr:colOff>63500</xdr:colOff>
      <xdr:row>93</xdr:row>
      <xdr:rowOff>163474</xdr:rowOff>
    </xdr:to>
    <xdr:cxnSp macro="">
      <xdr:nvCxnSpPr>
        <xdr:cNvPr id="238" name="直線コネクタ 237">
          <a:extLst>
            <a:ext uri="{FF2B5EF4-FFF2-40B4-BE49-F238E27FC236}">
              <a16:creationId xmlns:a16="http://schemas.microsoft.com/office/drawing/2014/main" id="{C759D7B9-F679-48BD-B623-007CC53E25C3}"/>
            </a:ext>
          </a:extLst>
        </xdr:cNvPr>
        <xdr:cNvCxnSpPr/>
      </xdr:nvCxnSpPr>
      <xdr:spPr>
        <a:xfrm>
          <a:off x="3797300" y="15912545"/>
          <a:ext cx="838200" cy="195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125500</xdr:rowOff>
    </xdr:from>
    <xdr:ext cx="599010" cy="259045"/>
    <xdr:sp macro="" textlink="">
      <xdr:nvSpPr>
        <xdr:cNvPr id="239" name="扶助費平均値テキスト">
          <a:extLst>
            <a:ext uri="{FF2B5EF4-FFF2-40B4-BE49-F238E27FC236}">
              <a16:creationId xmlns:a16="http://schemas.microsoft.com/office/drawing/2014/main" id="{5D8925F4-4D7C-4846-8B32-F81A2277A94E}"/>
            </a:ext>
          </a:extLst>
        </xdr:cNvPr>
        <xdr:cNvSpPr txBox="1"/>
      </xdr:nvSpPr>
      <xdr:spPr>
        <a:xfrm>
          <a:off x="4686300" y="164132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147073</xdr:rowOff>
    </xdr:from>
    <xdr:to>
      <xdr:col>24</xdr:col>
      <xdr:colOff>114300</xdr:colOff>
      <xdr:row>96</xdr:row>
      <xdr:rowOff>77223</xdr:rowOff>
    </xdr:to>
    <xdr:sp macro="" textlink="">
      <xdr:nvSpPr>
        <xdr:cNvPr id="240" name="フローチャート: 判断 239">
          <a:extLst>
            <a:ext uri="{FF2B5EF4-FFF2-40B4-BE49-F238E27FC236}">
              <a16:creationId xmlns:a16="http://schemas.microsoft.com/office/drawing/2014/main" id="{3BEE9F5F-303B-4303-91E6-89D99143D7DB}"/>
            </a:ext>
          </a:extLst>
        </xdr:cNvPr>
        <xdr:cNvSpPr/>
      </xdr:nvSpPr>
      <xdr:spPr>
        <a:xfrm>
          <a:off x="4584700" y="1643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139145</xdr:rowOff>
    </xdr:from>
    <xdr:to>
      <xdr:col>19</xdr:col>
      <xdr:colOff>177800</xdr:colOff>
      <xdr:row>94</xdr:row>
      <xdr:rowOff>145872</xdr:rowOff>
    </xdr:to>
    <xdr:cxnSp macro="">
      <xdr:nvCxnSpPr>
        <xdr:cNvPr id="241" name="直線コネクタ 240">
          <a:extLst>
            <a:ext uri="{FF2B5EF4-FFF2-40B4-BE49-F238E27FC236}">
              <a16:creationId xmlns:a16="http://schemas.microsoft.com/office/drawing/2014/main" id="{8B32EDBF-BDDC-4235-AD4F-C21CF6036BF6}"/>
            </a:ext>
          </a:extLst>
        </xdr:cNvPr>
        <xdr:cNvCxnSpPr/>
      </xdr:nvCxnSpPr>
      <xdr:spPr>
        <a:xfrm flipV="1">
          <a:off x="2908300" y="15912545"/>
          <a:ext cx="889000" cy="349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9685</xdr:rowOff>
    </xdr:from>
    <xdr:to>
      <xdr:col>20</xdr:col>
      <xdr:colOff>38100</xdr:colOff>
      <xdr:row>95</xdr:row>
      <xdr:rowOff>111285</xdr:rowOff>
    </xdr:to>
    <xdr:sp macro="" textlink="">
      <xdr:nvSpPr>
        <xdr:cNvPr id="242" name="フローチャート: 判断 241">
          <a:extLst>
            <a:ext uri="{FF2B5EF4-FFF2-40B4-BE49-F238E27FC236}">
              <a16:creationId xmlns:a16="http://schemas.microsoft.com/office/drawing/2014/main" id="{2CE51590-EFC4-484D-A3CC-DD88C2B42B16}"/>
            </a:ext>
          </a:extLst>
        </xdr:cNvPr>
        <xdr:cNvSpPr/>
      </xdr:nvSpPr>
      <xdr:spPr>
        <a:xfrm>
          <a:off x="3746500" y="1629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102412</xdr:rowOff>
    </xdr:from>
    <xdr:ext cx="599010" cy="259045"/>
    <xdr:sp macro="" textlink="">
      <xdr:nvSpPr>
        <xdr:cNvPr id="243" name="テキスト ボックス 242">
          <a:extLst>
            <a:ext uri="{FF2B5EF4-FFF2-40B4-BE49-F238E27FC236}">
              <a16:creationId xmlns:a16="http://schemas.microsoft.com/office/drawing/2014/main" id="{AFC1605E-F0F0-4A91-ADF1-7AF4F875FC52}"/>
            </a:ext>
          </a:extLst>
        </xdr:cNvPr>
        <xdr:cNvSpPr txBox="1"/>
      </xdr:nvSpPr>
      <xdr:spPr>
        <a:xfrm>
          <a:off x="3497795" y="16390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145872</xdr:rowOff>
    </xdr:from>
    <xdr:to>
      <xdr:col>15</xdr:col>
      <xdr:colOff>50800</xdr:colOff>
      <xdr:row>95</xdr:row>
      <xdr:rowOff>18695</xdr:rowOff>
    </xdr:to>
    <xdr:cxnSp macro="">
      <xdr:nvCxnSpPr>
        <xdr:cNvPr id="244" name="直線コネクタ 243">
          <a:extLst>
            <a:ext uri="{FF2B5EF4-FFF2-40B4-BE49-F238E27FC236}">
              <a16:creationId xmlns:a16="http://schemas.microsoft.com/office/drawing/2014/main" id="{8AC22B23-3F91-455B-8E23-1480ED2E3FA2}"/>
            </a:ext>
          </a:extLst>
        </xdr:cNvPr>
        <xdr:cNvCxnSpPr/>
      </xdr:nvCxnSpPr>
      <xdr:spPr>
        <a:xfrm flipV="1">
          <a:off x="2019300" y="16262172"/>
          <a:ext cx="889000" cy="44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91208</xdr:rowOff>
    </xdr:from>
    <xdr:to>
      <xdr:col>15</xdr:col>
      <xdr:colOff>101600</xdr:colOff>
      <xdr:row>98</xdr:row>
      <xdr:rowOff>21358</xdr:rowOff>
    </xdr:to>
    <xdr:sp macro="" textlink="">
      <xdr:nvSpPr>
        <xdr:cNvPr id="245" name="フローチャート: 判断 244">
          <a:extLst>
            <a:ext uri="{FF2B5EF4-FFF2-40B4-BE49-F238E27FC236}">
              <a16:creationId xmlns:a16="http://schemas.microsoft.com/office/drawing/2014/main" id="{8FD54C1A-02B6-4E66-93A5-287404DD0264}"/>
            </a:ext>
          </a:extLst>
        </xdr:cNvPr>
        <xdr:cNvSpPr/>
      </xdr:nvSpPr>
      <xdr:spPr>
        <a:xfrm>
          <a:off x="2857500" y="16721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12485</xdr:rowOff>
    </xdr:from>
    <xdr:ext cx="534377" cy="259045"/>
    <xdr:sp macro="" textlink="">
      <xdr:nvSpPr>
        <xdr:cNvPr id="246" name="テキスト ボックス 245">
          <a:extLst>
            <a:ext uri="{FF2B5EF4-FFF2-40B4-BE49-F238E27FC236}">
              <a16:creationId xmlns:a16="http://schemas.microsoft.com/office/drawing/2014/main" id="{8B456423-F1F0-4E63-BE53-FAE092116B1D}"/>
            </a:ext>
          </a:extLst>
        </xdr:cNvPr>
        <xdr:cNvSpPr txBox="1"/>
      </xdr:nvSpPr>
      <xdr:spPr>
        <a:xfrm>
          <a:off x="2641111" y="16814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18695</xdr:rowOff>
    </xdr:from>
    <xdr:to>
      <xdr:col>10</xdr:col>
      <xdr:colOff>114300</xdr:colOff>
      <xdr:row>95</xdr:row>
      <xdr:rowOff>102656</xdr:rowOff>
    </xdr:to>
    <xdr:cxnSp macro="">
      <xdr:nvCxnSpPr>
        <xdr:cNvPr id="247" name="直線コネクタ 246">
          <a:extLst>
            <a:ext uri="{FF2B5EF4-FFF2-40B4-BE49-F238E27FC236}">
              <a16:creationId xmlns:a16="http://schemas.microsoft.com/office/drawing/2014/main" id="{5B5BDD9B-01FE-4F0C-835B-6EE87E6ADAB0}"/>
            </a:ext>
          </a:extLst>
        </xdr:cNvPr>
        <xdr:cNvCxnSpPr/>
      </xdr:nvCxnSpPr>
      <xdr:spPr>
        <a:xfrm flipV="1">
          <a:off x="1130300" y="16306445"/>
          <a:ext cx="889000" cy="83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129493</xdr:rowOff>
    </xdr:from>
    <xdr:to>
      <xdr:col>10</xdr:col>
      <xdr:colOff>165100</xdr:colOff>
      <xdr:row>98</xdr:row>
      <xdr:rowOff>59643</xdr:rowOff>
    </xdr:to>
    <xdr:sp macro="" textlink="">
      <xdr:nvSpPr>
        <xdr:cNvPr id="248" name="フローチャート: 判断 247">
          <a:extLst>
            <a:ext uri="{FF2B5EF4-FFF2-40B4-BE49-F238E27FC236}">
              <a16:creationId xmlns:a16="http://schemas.microsoft.com/office/drawing/2014/main" id="{18D80DA3-8E04-4EEB-8676-B72C208901AF}"/>
            </a:ext>
          </a:extLst>
        </xdr:cNvPr>
        <xdr:cNvSpPr/>
      </xdr:nvSpPr>
      <xdr:spPr>
        <a:xfrm>
          <a:off x="1968500" y="1676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50770</xdr:rowOff>
    </xdr:from>
    <xdr:ext cx="534377" cy="259045"/>
    <xdr:sp macro="" textlink="">
      <xdr:nvSpPr>
        <xdr:cNvPr id="249" name="テキスト ボックス 248">
          <a:extLst>
            <a:ext uri="{FF2B5EF4-FFF2-40B4-BE49-F238E27FC236}">
              <a16:creationId xmlns:a16="http://schemas.microsoft.com/office/drawing/2014/main" id="{3B9125E2-0ADC-4348-BBA8-00F4F76033CD}"/>
            </a:ext>
          </a:extLst>
        </xdr:cNvPr>
        <xdr:cNvSpPr txBox="1"/>
      </xdr:nvSpPr>
      <xdr:spPr>
        <a:xfrm>
          <a:off x="1752111" y="16852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465</xdr:rowOff>
    </xdr:from>
    <xdr:to>
      <xdr:col>6</xdr:col>
      <xdr:colOff>38100</xdr:colOff>
      <xdr:row>98</xdr:row>
      <xdr:rowOff>102065</xdr:rowOff>
    </xdr:to>
    <xdr:sp macro="" textlink="">
      <xdr:nvSpPr>
        <xdr:cNvPr id="250" name="フローチャート: 判断 249">
          <a:extLst>
            <a:ext uri="{FF2B5EF4-FFF2-40B4-BE49-F238E27FC236}">
              <a16:creationId xmlns:a16="http://schemas.microsoft.com/office/drawing/2014/main" id="{063D8BEF-5EFE-48F3-BD4C-7DCA84508CAE}"/>
            </a:ext>
          </a:extLst>
        </xdr:cNvPr>
        <xdr:cNvSpPr/>
      </xdr:nvSpPr>
      <xdr:spPr>
        <a:xfrm>
          <a:off x="1079500" y="16802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93192</xdr:rowOff>
    </xdr:from>
    <xdr:ext cx="534377" cy="259045"/>
    <xdr:sp macro="" textlink="">
      <xdr:nvSpPr>
        <xdr:cNvPr id="251" name="テキスト ボックス 250">
          <a:extLst>
            <a:ext uri="{FF2B5EF4-FFF2-40B4-BE49-F238E27FC236}">
              <a16:creationId xmlns:a16="http://schemas.microsoft.com/office/drawing/2014/main" id="{D9BE4AA1-41F2-4623-B587-438213A30B6C}"/>
            </a:ext>
          </a:extLst>
        </xdr:cNvPr>
        <xdr:cNvSpPr txBox="1"/>
      </xdr:nvSpPr>
      <xdr:spPr>
        <a:xfrm>
          <a:off x="863111" y="16895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4DD7885C-4E39-4A65-A3B2-217B29091DCA}"/>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B3023408-2155-4489-A2E9-7719302F87B1}"/>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56711479-890D-494D-A9FA-A2C3343DBBD3}"/>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B5AC44FA-2A76-44E5-BF1C-995FBA18AF07}"/>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8EA3540A-7161-47EE-A132-08486917544C}"/>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112674</xdr:rowOff>
    </xdr:from>
    <xdr:to>
      <xdr:col>24</xdr:col>
      <xdr:colOff>114300</xdr:colOff>
      <xdr:row>94</xdr:row>
      <xdr:rowOff>42824</xdr:rowOff>
    </xdr:to>
    <xdr:sp macro="" textlink="">
      <xdr:nvSpPr>
        <xdr:cNvPr id="257" name="楕円 256">
          <a:extLst>
            <a:ext uri="{FF2B5EF4-FFF2-40B4-BE49-F238E27FC236}">
              <a16:creationId xmlns:a16="http://schemas.microsoft.com/office/drawing/2014/main" id="{F1A6F79A-B025-40D7-92CC-39113CEFBF28}"/>
            </a:ext>
          </a:extLst>
        </xdr:cNvPr>
        <xdr:cNvSpPr/>
      </xdr:nvSpPr>
      <xdr:spPr>
        <a:xfrm>
          <a:off x="4584700" y="1605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135551</xdr:rowOff>
    </xdr:from>
    <xdr:ext cx="599010" cy="259045"/>
    <xdr:sp macro="" textlink="">
      <xdr:nvSpPr>
        <xdr:cNvPr id="258" name="扶助費該当値テキスト">
          <a:extLst>
            <a:ext uri="{FF2B5EF4-FFF2-40B4-BE49-F238E27FC236}">
              <a16:creationId xmlns:a16="http://schemas.microsoft.com/office/drawing/2014/main" id="{C6592297-DA5F-403C-96B2-A03D81FD24F9}"/>
            </a:ext>
          </a:extLst>
        </xdr:cNvPr>
        <xdr:cNvSpPr txBox="1"/>
      </xdr:nvSpPr>
      <xdr:spPr>
        <a:xfrm>
          <a:off x="4686300" y="15908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88345</xdr:rowOff>
    </xdr:from>
    <xdr:to>
      <xdr:col>20</xdr:col>
      <xdr:colOff>38100</xdr:colOff>
      <xdr:row>93</xdr:row>
      <xdr:rowOff>18495</xdr:rowOff>
    </xdr:to>
    <xdr:sp macro="" textlink="">
      <xdr:nvSpPr>
        <xdr:cNvPr id="259" name="楕円 258">
          <a:extLst>
            <a:ext uri="{FF2B5EF4-FFF2-40B4-BE49-F238E27FC236}">
              <a16:creationId xmlns:a16="http://schemas.microsoft.com/office/drawing/2014/main" id="{072A6F0E-5042-43EB-9530-B80ECD7CDDE7}"/>
            </a:ext>
          </a:extLst>
        </xdr:cNvPr>
        <xdr:cNvSpPr/>
      </xdr:nvSpPr>
      <xdr:spPr>
        <a:xfrm>
          <a:off x="3746500" y="15861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35022</xdr:rowOff>
    </xdr:from>
    <xdr:ext cx="599010" cy="259045"/>
    <xdr:sp macro="" textlink="">
      <xdr:nvSpPr>
        <xdr:cNvPr id="260" name="テキスト ボックス 259">
          <a:extLst>
            <a:ext uri="{FF2B5EF4-FFF2-40B4-BE49-F238E27FC236}">
              <a16:creationId xmlns:a16="http://schemas.microsoft.com/office/drawing/2014/main" id="{A78B0438-AC6B-49C9-A71A-93A898BF97CE}"/>
            </a:ext>
          </a:extLst>
        </xdr:cNvPr>
        <xdr:cNvSpPr txBox="1"/>
      </xdr:nvSpPr>
      <xdr:spPr>
        <a:xfrm>
          <a:off x="3497795" y="15636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95072</xdr:rowOff>
    </xdr:from>
    <xdr:to>
      <xdr:col>15</xdr:col>
      <xdr:colOff>101600</xdr:colOff>
      <xdr:row>95</xdr:row>
      <xdr:rowOff>25222</xdr:rowOff>
    </xdr:to>
    <xdr:sp macro="" textlink="">
      <xdr:nvSpPr>
        <xdr:cNvPr id="261" name="楕円 260">
          <a:extLst>
            <a:ext uri="{FF2B5EF4-FFF2-40B4-BE49-F238E27FC236}">
              <a16:creationId xmlns:a16="http://schemas.microsoft.com/office/drawing/2014/main" id="{B40D97B3-5214-4570-AB1E-5554AF596205}"/>
            </a:ext>
          </a:extLst>
        </xdr:cNvPr>
        <xdr:cNvSpPr/>
      </xdr:nvSpPr>
      <xdr:spPr>
        <a:xfrm>
          <a:off x="2857500" y="1621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41749</xdr:rowOff>
    </xdr:from>
    <xdr:ext cx="599010" cy="259045"/>
    <xdr:sp macro="" textlink="">
      <xdr:nvSpPr>
        <xdr:cNvPr id="262" name="テキスト ボックス 261">
          <a:extLst>
            <a:ext uri="{FF2B5EF4-FFF2-40B4-BE49-F238E27FC236}">
              <a16:creationId xmlns:a16="http://schemas.microsoft.com/office/drawing/2014/main" id="{785AB8DF-FB0F-4B8A-9EA8-6CBF809F9445}"/>
            </a:ext>
          </a:extLst>
        </xdr:cNvPr>
        <xdr:cNvSpPr txBox="1"/>
      </xdr:nvSpPr>
      <xdr:spPr>
        <a:xfrm>
          <a:off x="2608795" y="15986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139345</xdr:rowOff>
    </xdr:from>
    <xdr:to>
      <xdr:col>10</xdr:col>
      <xdr:colOff>165100</xdr:colOff>
      <xdr:row>95</xdr:row>
      <xdr:rowOff>69495</xdr:rowOff>
    </xdr:to>
    <xdr:sp macro="" textlink="">
      <xdr:nvSpPr>
        <xdr:cNvPr id="263" name="楕円 262">
          <a:extLst>
            <a:ext uri="{FF2B5EF4-FFF2-40B4-BE49-F238E27FC236}">
              <a16:creationId xmlns:a16="http://schemas.microsoft.com/office/drawing/2014/main" id="{1F2AEFE2-CF4E-48E6-893A-181B8F948F96}"/>
            </a:ext>
          </a:extLst>
        </xdr:cNvPr>
        <xdr:cNvSpPr/>
      </xdr:nvSpPr>
      <xdr:spPr>
        <a:xfrm>
          <a:off x="1968500" y="1625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86022</xdr:rowOff>
    </xdr:from>
    <xdr:ext cx="599010" cy="259045"/>
    <xdr:sp macro="" textlink="">
      <xdr:nvSpPr>
        <xdr:cNvPr id="264" name="テキスト ボックス 263">
          <a:extLst>
            <a:ext uri="{FF2B5EF4-FFF2-40B4-BE49-F238E27FC236}">
              <a16:creationId xmlns:a16="http://schemas.microsoft.com/office/drawing/2014/main" id="{1D0697A5-6B01-49F9-ABE8-6FFD371E93F8}"/>
            </a:ext>
          </a:extLst>
        </xdr:cNvPr>
        <xdr:cNvSpPr txBox="1"/>
      </xdr:nvSpPr>
      <xdr:spPr>
        <a:xfrm>
          <a:off x="1719795" y="16030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51856</xdr:rowOff>
    </xdr:from>
    <xdr:to>
      <xdr:col>6</xdr:col>
      <xdr:colOff>38100</xdr:colOff>
      <xdr:row>95</xdr:row>
      <xdr:rowOff>153456</xdr:rowOff>
    </xdr:to>
    <xdr:sp macro="" textlink="">
      <xdr:nvSpPr>
        <xdr:cNvPr id="265" name="楕円 264">
          <a:extLst>
            <a:ext uri="{FF2B5EF4-FFF2-40B4-BE49-F238E27FC236}">
              <a16:creationId xmlns:a16="http://schemas.microsoft.com/office/drawing/2014/main" id="{C5D9BE6C-5926-45FC-B740-8BA769E1ECA8}"/>
            </a:ext>
          </a:extLst>
        </xdr:cNvPr>
        <xdr:cNvSpPr/>
      </xdr:nvSpPr>
      <xdr:spPr>
        <a:xfrm>
          <a:off x="1079500" y="16339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169983</xdr:rowOff>
    </xdr:from>
    <xdr:ext cx="599010" cy="259045"/>
    <xdr:sp macro="" textlink="">
      <xdr:nvSpPr>
        <xdr:cNvPr id="266" name="テキスト ボックス 265">
          <a:extLst>
            <a:ext uri="{FF2B5EF4-FFF2-40B4-BE49-F238E27FC236}">
              <a16:creationId xmlns:a16="http://schemas.microsoft.com/office/drawing/2014/main" id="{ECAEFB4F-2B2A-4627-AF0E-5E54D89ED50F}"/>
            </a:ext>
          </a:extLst>
        </xdr:cNvPr>
        <xdr:cNvSpPr txBox="1"/>
      </xdr:nvSpPr>
      <xdr:spPr>
        <a:xfrm>
          <a:off x="830795" y="16114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3FAE92A3-4FBB-4BE0-92B3-E1DEFB5D68E6}"/>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B5257084-E2F8-474A-B71E-39D886AC6EF3}"/>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96B65C99-8F31-4B47-B9FB-42B3818CDBD4}"/>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85EE0617-D90D-4A02-8F0E-28881C603B0F}"/>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BE83761D-9383-44B3-AD9E-42A29C110F44}"/>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CC45D803-001C-4125-8260-728882AF4CBD}"/>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AF735D5C-3583-4686-9F28-0A37A182A366}"/>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62C31BD8-E7C6-43A3-8BAD-9E1ECF290B4C}"/>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83DF7C0F-08C2-4E5B-B68E-AE27DBDB3A3D}"/>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B7C04C27-5343-4E01-8081-88745776D2BA}"/>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a:extLst>
            <a:ext uri="{FF2B5EF4-FFF2-40B4-BE49-F238E27FC236}">
              <a16:creationId xmlns:a16="http://schemas.microsoft.com/office/drawing/2014/main" id="{7C6C831F-DE1F-4E7C-A20F-191E0CCEF88F}"/>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a:extLst>
            <a:ext uri="{FF2B5EF4-FFF2-40B4-BE49-F238E27FC236}">
              <a16:creationId xmlns:a16="http://schemas.microsoft.com/office/drawing/2014/main" id="{02BBC2C6-D845-42CA-82D5-8BE39BA0DE33}"/>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9" name="テキスト ボックス 278">
          <a:extLst>
            <a:ext uri="{FF2B5EF4-FFF2-40B4-BE49-F238E27FC236}">
              <a16:creationId xmlns:a16="http://schemas.microsoft.com/office/drawing/2014/main" id="{AF771378-9004-446D-AC2B-1A76F7360AAD}"/>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a:extLst>
            <a:ext uri="{FF2B5EF4-FFF2-40B4-BE49-F238E27FC236}">
              <a16:creationId xmlns:a16="http://schemas.microsoft.com/office/drawing/2014/main" id="{9FDF3749-39FB-44F5-8FAB-C81C51AB506E}"/>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1" name="テキスト ボックス 280">
          <a:extLst>
            <a:ext uri="{FF2B5EF4-FFF2-40B4-BE49-F238E27FC236}">
              <a16:creationId xmlns:a16="http://schemas.microsoft.com/office/drawing/2014/main" id="{15894222-F56B-4140-A7BC-8642ECEE1FEC}"/>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a:extLst>
            <a:ext uri="{FF2B5EF4-FFF2-40B4-BE49-F238E27FC236}">
              <a16:creationId xmlns:a16="http://schemas.microsoft.com/office/drawing/2014/main" id="{30EE722A-F8BA-43AD-A45E-EDD7A87B5D52}"/>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3" name="テキスト ボックス 282">
          <a:extLst>
            <a:ext uri="{FF2B5EF4-FFF2-40B4-BE49-F238E27FC236}">
              <a16:creationId xmlns:a16="http://schemas.microsoft.com/office/drawing/2014/main" id="{48F78273-D733-4ADE-85BA-9C5668DF8EA2}"/>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a:extLst>
            <a:ext uri="{FF2B5EF4-FFF2-40B4-BE49-F238E27FC236}">
              <a16:creationId xmlns:a16="http://schemas.microsoft.com/office/drawing/2014/main" id="{76D907B9-6A90-4144-AA48-11EED940E1E4}"/>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5" name="テキスト ボックス 284">
          <a:extLst>
            <a:ext uri="{FF2B5EF4-FFF2-40B4-BE49-F238E27FC236}">
              <a16:creationId xmlns:a16="http://schemas.microsoft.com/office/drawing/2014/main" id="{D8EB91DE-DFE2-4700-9593-B7E842E8665A}"/>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a:extLst>
            <a:ext uri="{FF2B5EF4-FFF2-40B4-BE49-F238E27FC236}">
              <a16:creationId xmlns:a16="http://schemas.microsoft.com/office/drawing/2014/main" id="{6BB9F92E-A13A-4933-B58F-566F5C8B0EA6}"/>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7" name="テキスト ボックス 286">
          <a:extLst>
            <a:ext uri="{FF2B5EF4-FFF2-40B4-BE49-F238E27FC236}">
              <a16:creationId xmlns:a16="http://schemas.microsoft.com/office/drawing/2014/main" id="{EA4547AB-933D-48D4-83B1-A61206868471}"/>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a:extLst>
            <a:ext uri="{FF2B5EF4-FFF2-40B4-BE49-F238E27FC236}">
              <a16:creationId xmlns:a16="http://schemas.microsoft.com/office/drawing/2014/main" id="{2B6FD7CB-0A5F-4029-823E-88F538338B73}"/>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9" name="テキスト ボックス 288">
          <a:extLst>
            <a:ext uri="{FF2B5EF4-FFF2-40B4-BE49-F238E27FC236}">
              <a16:creationId xmlns:a16="http://schemas.microsoft.com/office/drawing/2014/main" id="{68A8596A-F466-47CB-BE11-1819F5A88285}"/>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4F200625-3E7A-4AAD-ACC0-1804BA357CBA}"/>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1" name="テキスト ボックス 290">
          <a:extLst>
            <a:ext uri="{FF2B5EF4-FFF2-40B4-BE49-F238E27FC236}">
              <a16:creationId xmlns:a16="http://schemas.microsoft.com/office/drawing/2014/main" id="{B5F7C730-2BE0-4DC5-A2C5-69A40558D43B}"/>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a:extLst>
            <a:ext uri="{FF2B5EF4-FFF2-40B4-BE49-F238E27FC236}">
              <a16:creationId xmlns:a16="http://schemas.microsoft.com/office/drawing/2014/main" id="{7837AE90-DBA9-4B12-8572-83E9463B5904}"/>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111865</xdr:rowOff>
    </xdr:from>
    <xdr:to>
      <xdr:col>54</xdr:col>
      <xdr:colOff>189865</xdr:colOff>
      <xdr:row>39</xdr:row>
      <xdr:rowOff>149094</xdr:rowOff>
    </xdr:to>
    <xdr:cxnSp macro="">
      <xdr:nvCxnSpPr>
        <xdr:cNvPr id="293" name="直線コネクタ 292">
          <a:extLst>
            <a:ext uri="{FF2B5EF4-FFF2-40B4-BE49-F238E27FC236}">
              <a16:creationId xmlns:a16="http://schemas.microsoft.com/office/drawing/2014/main" id="{F662BFAB-AA48-45E6-A68B-88278E26828A}"/>
            </a:ext>
          </a:extLst>
        </xdr:cNvPr>
        <xdr:cNvCxnSpPr/>
      </xdr:nvCxnSpPr>
      <xdr:spPr>
        <a:xfrm flipV="1">
          <a:off x="10475595" y="5426815"/>
          <a:ext cx="1270" cy="1408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152921</xdr:rowOff>
    </xdr:from>
    <xdr:ext cx="534377" cy="259045"/>
    <xdr:sp macro="" textlink="">
      <xdr:nvSpPr>
        <xdr:cNvPr id="294" name="補助費等最小値テキスト">
          <a:extLst>
            <a:ext uri="{FF2B5EF4-FFF2-40B4-BE49-F238E27FC236}">
              <a16:creationId xmlns:a16="http://schemas.microsoft.com/office/drawing/2014/main" id="{7FEF453F-A966-44D4-888C-619EAC32F795}"/>
            </a:ext>
          </a:extLst>
        </xdr:cNvPr>
        <xdr:cNvSpPr txBox="1"/>
      </xdr:nvSpPr>
      <xdr:spPr>
        <a:xfrm>
          <a:off x="10528300" y="6839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149094</xdr:rowOff>
    </xdr:from>
    <xdr:to>
      <xdr:col>55</xdr:col>
      <xdr:colOff>88900</xdr:colOff>
      <xdr:row>39</xdr:row>
      <xdr:rowOff>149094</xdr:rowOff>
    </xdr:to>
    <xdr:cxnSp macro="">
      <xdr:nvCxnSpPr>
        <xdr:cNvPr id="295" name="直線コネクタ 294">
          <a:extLst>
            <a:ext uri="{FF2B5EF4-FFF2-40B4-BE49-F238E27FC236}">
              <a16:creationId xmlns:a16="http://schemas.microsoft.com/office/drawing/2014/main" id="{26205C18-4399-4293-BC6F-B8C3330DB445}"/>
            </a:ext>
          </a:extLst>
        </xdr:cNvPr>
        <xdr:cNvCxnSpPr/>
      </xdr:nvCxnSpPr>
      <xdr:spPr>
        <a:xfrm>
          <a:off x="10388600" y="6835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58542</xdr:rowOff>
    </xdr:from>
    <xdr:ext cx="599010" cy="259045"/>
    <xdr:sp macro="" textlink="">
      <xdr:nvSpPr>
        <xdr:cNvPr id="296" name="補助費等最大値テキスト">
          <a:extLst>
            <a:ext uri="{FF2B5EF4-FFF2-40B4-BE49-F238E27FC236}">
              <a16:creationId xmlns:a16="http://schemas.microsoft.com/office/drawing/2014/main" id="{704FE8DF-B168-452A-942B-9D2CC3597E65}"/>
            </a:ext>
          </a:extLst>
        </xdr:cNvPr>
        <xdr:cNvSpPr txBox="1"/>
      </xdr:nvSpPr>
      <xdr:spPr>
        <a:xfrm>
          <a:off x="10528300" y="5202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111865</xdr:rowOff>
    </xdr:from>
    <xdr:to>
      <xdr:col>55</xdr:col>
      <xdr:colOff>88900</xdr:colOff>
      <xdr:row>31</xdr:row>
      <xdr:rowOff>111865</xdr:rowOff>
    </xdr:to>
    <xdr:cxnSp macro="">
      <xdr:nvCxnSpPr>
        <xdr:cNvPr id="297" name="直線コネクタ 296">
          <a:extLst>
            <a:ext uri="{FF2B5EF4-FFF2-40B4-BE49-F238E27FC236}">
              <a16:creationId xmlns:a16="http://schemas.microsoft.com/office/drawing/2014/main" id="{3FF74DD3-D848-4F4F-A39B-3C370CACB2CD}"/>
            </a:ext>
          </a:extLst>
        </xdr:cNvPr>
        <xdr:cNvCxnSpPr/>
      </xdr:nvCxnSpPr>
      <xdr:spPr>
        <a:xfrm>
          <a:off x="10388600" y="5426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1060</xdr:rowOff>
    </xdr:from>
    <xdr:to>
      <xdr:col>55</xdr:col>
      <xdr:colOff>0</xdr:colOff>
      <xdr:row>38</xdr:row>
      <xdr:rowOff>146547</xdr:rowOff>
    </xdr:to>
    <xdr:cxnSp macro="">
      <xdr:nvCxnSpPr>
        <xdr:cNvPr id="298" name="直線コネクタ 297">
          <a:extLst>
            <a:ext uri="{FF2B5EF4-FFF2-40B4-BE49-F238E27FC236}">
              <a16:creationId xmlns:a16="http://schemas.microsoft.com/office/drawing/2014/main" id="{87C2EFCA-F4F9-4CA7-96AA-985A552DC552}"/>
            </a:ext>
          </a:extLst>
        </xdr:cNvPr>
        <xdr:cNvCxnSpPr/>
      </xdr:nvCxnSpPr>
      <xdr:spPr>
        <a:xfrm flipV="1">
          <a:off x="9639300" y="6516160"/>
          <a:ext cx="838200" cy="14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119898</xdr:rowOff>
    </xdr:from>
    <xdr:ext cx="534377" cy="259045"/>
    <xdr:sp macro="" textlink="">
      <xdr:nvSpPr>
        <xdr:cNvPr id="299" name="補助費等平均値テキスト">
          <a:extLst>
            <a:ext uri="{FF2B5EF4-FFF2-40B4-BE49-F238E27FC236}">
              <a16:creationId xmlns:a16="http://schemas.microsoft.com/office/drawing/2014/main" id="{75E62FFC-1476-40C6-BB24-8F74CA7E9839}"/>
            </a:ext>
          </a:extLst>
        </xdr:cNvPr>
        <xdr:cNvSpPr txBox="1"/>
      </xdr:nvSpPr>
      <xdr:spPr>
        <a:xfrm>
          <a:off x="10528300" y="62920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97021</xdr:rowOff>
    </xdr:from>
    <xdr:to>
      <xdr:col>55</xdr:col>
      <xdr:colOff>50800</xdr:colOff>
      <xdr:row>38</xdr:row>
      <xdr:rowOff>27170</xdr:rowOff>
    </xdr:to>
    <xdr:sp macro="" textlink="">
      <xdr:nvSpPr>
        <xdr:cNvPr id="300" name="フローチャート: 判断 299">
          <a:extLst>
            <a:ext uri="{FF2B5EF4-FFF2-40B4-BE49-F238E27FC236}">
              <a16:creationId xmlns:a16="http://schemas.microsoft.com/office/drawing/2014/main" id="{0407AC23-3937-41DD-A245-96FF1FC4FF50}"/>
            </a:ext>
          </a:extLst>
        </xdr:cNvPr>
        <xdr:cNvSpPr/>
      </xdr:nvSpPr>
      <xdr:spPr>
        <a:xfrm>
          <a:off x="10426700" y="644067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40390</xdr:rowOff>
    </xdr:from>
    <xdr:to>
      <xdr:col>50</xdr:col>
      <xdr:colOff>114300</xdr:colOff>
      <xdr:row>38</xdr:row>
      <xdr:rowOff>146547</xdr:rowOff>
    </xdr:to>
    <xdr:cxnSp macro="">
      <xdr:nvCxnSpPr>
        <xdr:cNvPr id="301" name="直線コネクタ 300">
          <a:extLst>
            <a:ext uri="{FF2B5EF4-FFF2-40B4-BE49-F238E27FC236}">
              <a16:creationId xmlns:a16="http://schemas.microsoft.com/office/drawing/2014/main" id="{F63C3636-9E1C-462F-AEF4-0C4ED8C14481}"/>
            </a:ext>
          </a:extLst>
        </xdr:cNvPr>
        <xdr:cNvCxnSpPr/>
      </xdr:nvCxnSpPr>
      <xdr:spPr>
        <a:xfrm>
          <a:off x="8750300" y="5526790"/>
          <a:ext cx="889000" cy="1134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153822</xdr:rowOff>
    </xdr:from>
    <xdr:to>
      <xdr:col>50</xdr:col>
      <xdr:colOff>165100</xdr:colOff>
      <xdr:row>38</xdr:row>
      <xdr:rowOff>83972</xdr:rowOff>
    </xdr:to>
    <xdr:sp macro="" textlink="">
      <xdr:nvSpPr>
        <xdr:cNvPr id="302" name="フローチャート: 判断 301">
          <a:extLst>
            <a:ext uri="{FF2B5EF4-FFF2-40B4-BE49-F238E27FC236}">
              <a16:creationId xmlns:a16="http://schemas.microsoft.com/office/drawing/2014/main" id="{63C8B35B-D7FF-42B8-B6EA-E71D436B874D}"/>
            </a:ext>
          </a:extLst>
        </xdr:cNvPr>
        <xdr:cNvSpPr/>
      </xdr:nvSpPr>
      <xdr:spPr>
        <a:xfrm>
          <a:off x="9588500" y="6497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100499</xdr:rowOff>
    </xdr:from>
    <xdr:ext cx="534377" cy="259045"/>
    <xdr:sp macro="" textlink="">
      <xdr:nvSpPr>
        <xdr:cNvPr id="303" name="テキスト ボックス 302">
          <a:extLst>
            <a:ext uri="{FF2B5EF4-FFF2-40B4-BE49-F238E27FC236}">
              <a16:creationId xmlns:a16="http://schemas.microsoft.com/office/drawing/2014/main" id="{2CD91BE6-624E-4315-89B5-9BFE75232C94}"/>
            </a:ext>
          </a:extLst>
        </xdr:cNvPr>
        <xdr:cNvSpPr txBox="1"/>
      </xdr:nvSpPr>
      <xdr:spPr>
        <a:xfrm>
          <a:off x="9372111" y="6272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40390</xdr:rowOff>
    </xdr:from>
    <xdr:to>
      <xdr:col>45</xdr:col>
      <xdr:colOff>177800</xdr:colOff>
      <xdr:row>39</xdr:row>
      <xdr:rowOff>48870</xdr:rowOff>
    </xdr:to>
    <xdr:cxnSp macro="">
      <xdr:nvCxnSpPr>
        <xdr:cNvPr id="304" name="直線コネクタ 303">
          <a:extLst>
            <a:ext uri="{FF2B5EF4-FFF2-40B4-BE49-F238E27FC236}">
              <a16:creationId xmlns:a16="http://schemas.microsoft.com/office/drawing/2014/main" id="{F9D8110F-1C70-456B-86E0-7F00B1BD66C8}"/>
            </a:ext>
          </a:extLst>
        </xdr:cNvPr>
        <xdr:cNvCxnSpPr/>
      </xdr:nvCxnSpPr>
      <xdr:spPr>
        <a:xfrm flipV="1">
          <a:off x="7861300" y="5526790"/>
          <a:ext cx="889000" cy="1208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30</xdr:row>
      <xdr:rowOff>149675</xdr:rowOff>
    </xdr:from>
    <xdr:to>
      <xdr:col>46</xdr:col>
      <xdr:colOff>38100</xdr:colOff>
      <xdr:row>31</xdr:row>
      <xdr:rowOff>79825</xdr:rowOff>
    </xdr:to>
    <xdr:sp macro="" textlink="">
      <xdr:nvSpPr>
        <xdr:cNvPr id="305" name="フローチャート: 判断 304">
          <a:extLst>
            <a:ext uri="{FF2B5EF4-FFF2-40B4-BE49-F238E27FC236}">
              <a16:creationId xmlns:a16="http://schemas.microsoft.com/office/drawing/2014/main" id="{E14583FD-77F6-4339-AE0D-96F65D36C693}"/>
            </a:ext>
          </a:extLst>
        </xdr:cNvPr>
        <xdr:cNvSpPr/>
      </xdr:nvSpPr>
      <xdr:spPr>
        <a:xfrm>
          <a:off x="8699500" y="529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29</xdr:row>
      <xdr:rowOff>96352</xdr:rowOff>
    </xdr:from>
    <xdr:ext cx="599010" cy="259045"/>
    <xdr:sp macro="" textlink="">
      <xdr:nvSpPr>
        <xdr:cNvPr id="306" name="テキスト ボックス 305">
          <a:extLst>
            <a:ext uri="{FF2B5EF4-FFF2-40B4-BE49-F238E27FC236}">
              <a16:creationId xmlns:a16="http://schemas.microsoft.com/office/drawing/2014/main" id="{5ED12EF7-203E-4F72-9D44-402708402E41}"/>
            </a:ext>
          </a:extLst>
        </xdr:cNvPr>
        <xdr:cNvSpPr txBox="1"/>
      </xdr:nvSpPr>
      <xdr:spPr>
        <a:xfrm>
          <a:off x="8450795" y="5068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48870</xdr:rowOff>
    </xdr:from>
    <xdr:to>
      <xdr:col>41</xdr:col>
      <xdr:colOff>50800</xdr:colOff>
      <xdr:row>39</xdr:row>
      <xdr:rowOff>101436</xdr:rowOff>
    </xdr:to>
    <xdr:cxnSp macro="">
      <xdr:nvCxnSpPr>
        <xdr:cNvPr id="307" name="直線コネクタ 306">
          <a:extLst>
            <a:ext uri="{FF2B5EF4-FFF2-40B4-BE49-F238E27FC236}">
              <a16:creationId xmlns:a16="http://schemas.microsoft.com/office/drawing/2014/main" id="{48BB2F44-49AA-449A-A075-4BDAFFB89BEB}"/>
            </a:ext>
          </a:extLst>
        </xdr:cNvPr>
        <xdr:cNvCxnSpPr/>
      </xdr:nvCxnSpPr>
      <xdr:spPr>
        <a:xfrm flipV="1">
          <a:off x="6972300" y="6735420"/>
          <a:ext cx="889000" cy="52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8705</xdr:rowOff>
    </xdr:from>
    <xdr:to>
      <xdr:col>41</xdr:col>
      <xdr:colOff>101600</xdr:colOff>
      <xdr:row>38</xdr:row>
      <xdr:rowOff>110305</xdr:rowOff>
    </xdr:to>
    <xdr:sp macro="" textlink="">
      <xdr:nvSpPr>
        <xdr:cNvPr id="308" name="フローチャート: 判断 307">
          <a:extLst>
            <a:ext uri="{FF2B5EF4-FFF2-40B4-BE49-F238E27FC236}">
              <a16:creationId xmlns:a16="http://schemas.microsoft.com/office/drawing/2014/main" id="{F6E1D62B-38C8-4BAD-B707-F61A4FD9220F}"/>
            </a:ext>
          </a:extLst>
        </xdr:cNvPr>
        <xdr:cNvSpPr/>
      </xdr:nvSpPr>
      <xdr:spPr>
        <a:xfrm>
          <a:off x="7810500" y="652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126832</xdr:rowOff>
    </xdr:from>
    <xdr:ext cx="534377" cy="259045"/>
    <xdr:sp macro="" textlink="">
      <xdr:nvSpPr>
        <xdr:cNvPr id="309" name="テキスト ボックス 308">
          <a:extLst>
            <a:ext uri="{FF2B5EF4-FFF2-40B4-BE49-F238E27FC236}">
              <a16:creationId xmlns:a16="http://schemas.microsoft.com/office/drawing/2014/main" id="{75649627-E79D-493E-8D4A-5E6AF98A9FB1}"/>
            </a:ext>
          </a:extLst>
        </xdr:cNvPr>
        <xdr:cNvSpPr txBox="1"/>
      </xdr:nvSpPr>
      <xdr:spPr>
        <a:xfrm>
          <a:off x="7594111" y="6299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53587</xdr:rowOff>
    </xdr:from>
    <xdr:to>
      <xdr:col>36</xdr:col>
      <xdr:colOff>165100</xdr:colOff>
      <xdr:row>38</xdr:row>
      <xdr:rowOff>155187</xdr:rowOff>
    </xdr:to>
    <xdr:sp macro="" textlink="">
      <xdr:nvSpPr>
        <xdr:cNvPr id="310" name="フローチャート: 判断 309">
          <a:extLst>
            <a:ext uri="{FF2B5EF4-FFF2-40B4-BE49-F238E27FC236}">
              <a16:creationId xmlns:a16="http://schemas.microsoft.com/office/drawing/2014/main" id="{4AC6C02A-1F76-4742-936C-4DD1462D2AC0}"/>
            </a:ext>
          </a:extLst>
        </xdr:cNvPr>
        <xdr:cNvSpPr/>
      </xdr:nvSpPr>
      <xdr:spPr>
        <a:xfrm>
          <a:off x="6921500" y="6568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264</xdr:rowOff>
    </xdr:from>
    <xdr:ext cx="534377" cy="259045"/>
    <xdr:sp macro="" textlink="">
      <xdr:nvSpPr>
        <xdr:cNvPr id="311" name="テキスト ボックス 310">
          <a:extLst>
            <a:ext uri="{FF2B5EF4-FFF2-40B4-BE49-F238E27FC236}">
              <a16:creationId xmlns:a16="http://schemas.microsoft.com/office/drawing/2014/main" id="{F71DD76B-EAF7-4AB4-ADC2-4135BB37E7BA}"/>
            </a:ext>
          </a:extLst>
        </xdr:cNvPr>
        <xdr:cNvSpPr txBox="1"/>
      </xdr:nvSpPr>
      <xdr:spPr>
        <a:xfrm>
          <a:off x="6705111" y="6343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BD158EC3-B620-410D-BB68-21901C92FB6A}"/>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975CDCCB-A5B9-44B1-97C7-83887364339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56EFA31C-8239-48B2-9DB6-949649E81F94}"/>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A70DE82-40ED-4A9D-8A23-4A24AD0B3397}"/>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B19E0CC8-58DA-478A-B732-22840411FAF9}"/>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121710</xdr:rowOff>
    </xdr:from>
    <xdr:to>
      <xdr:col>55</xdr:col>
      <xdr:colOff>50800</xdr:colOff>
      <xdr:row>38</xdr:row>
      <xdr:rowOff>51860</xdr:rowOff>
    </xdr:to>
    <xdr:sp macro="" textlink="">
      <xdr:nvSpPr>
        <xdr:cNvPr id="317" name="楕円 316">
          <a:extLst>
            <a:ext uri="{FF2B5EF4-FFF2-40B4-BE49-F238E27FC236}">
              <a16:creationId xmlns:a16="http://schemas.microsoft.com/office/drawing/2014/main" id="{CBB14358-6C3D-4F93-A7DA-E26E61DCD77D}"/>
            </a:ext>
          </a:extLst>
        </xdr:cNvPr>
        <xdr:cNvSpPr/>
      </xdr:nvSpPr>
      <xdr:spPr>
        <a:xfrm>
          <a:off x="10426700" y="6465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100137</xdr:rowOff>
    </xdr:from>
    <xdr:ext cx="534377" cy="259045"/>
    <xdr:sp macro="" textlink="">
      <xdr:nvSpPr>
        <xdr:cNvPr id="318" name="補助費等該当値テキスト">
          <a:extLst>
            <a:ext uri="{FF2B5EF4-FFF2-40B4-BE49-F238E27FC236}">
              <a16:creationId xmlns:a16="http://schemas.microsoft.com/office/drawing/2014/main" id="{117546A2-F42D-4818-8CF6-5E9AAB21986B}"/>
            </a:ext>
          </a:extLst>
        </xdr:cNvPr>
        <xdr:cNvSpPr txBox="1"/>
      </xdr:nvSpPr>
      <xdr:spPr>
        <a:xfrm>
          <a:off x="10528300" y="6443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95747</xdr:rowOff>
    </xdr:from>
    <xdr:to>
      <xdr:col>50</xdr:col>
      <xdr:colOff>165100</xdr:colOff>
      <xdr:row>39</xdr:row>
      <xdr:rowOff>25897</xdr:rowOff>
    </xdr:to>
    <xdr:sp macro="" textlink="">
      <xdr:nvSpPr>
        <xdr:cNvPr id="319" name="楕円 318">
          <a:extLst>
            <a:ext uri="{FF2B5EF4-FFF2-40B4-BE49-F238E27FC236}">
              <a16:creationId xmlns:a16="http://schemas.microsoft.com/office/drawing/2014/main" id="{EF40E246-6EAA-4B38-B001-61FEA938AA86}"/>
            </a:ext>
          </a:extLst>
        </xdr:cNvPr>
        <xdr:cNvSpPr/>
      </xdr:nvSpPr>
      <xdr:spPr>
        <a:xfrm>
          <a:off x="9588500" y="6610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17024</xdr:rowOff>
    </xdr:from>
    <xdr:ext cx="534377" cy="259045"/>
    <xdr:sp macro="" textlink="">
      <xdr:nvSpPr>
        <xdr:cNvPr id="320" name="テキスト ボックス 319">
          <a:extLst>
            <a:ext uri="{FF2B5EF4-FFF2-40B4-BE49-F238E27FC236}">
              <a16:creationId xmlns:a16="http://schemas.microsoft.com/office/drawing/2014/main" id="{B1722A6E-3743-4572-ACCC-741DF63DB5C9}"/>
            </a:ext>
          </a:extLst>
        </xdr:cNvPr>
        <xdr:cNvSpPr txBox="1"/>
      </xdr:nvSpPr>
      <xdr:spPr>
        <a:xfrm>
          <a:off x="9372111" y="6703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161040</xdr:rowOff>
    </xdr:from>
    <xdr:to>
      <xdr:col>46</xdr:col>
      <xdr:colOff>38100</xdr:colOff>
      <xdr:row>32</xdr:row>
      <xdr:rowOff>91190</xdr:rowOff>
    </xdr:to>
    <xdr:sp macro="" textlink="">
      <xdr:nvSpPr>
        <xdr:cNvPr id="321" name="楕円 320">
          <a:extLst>
            <a:ext uri="{FF2B5EF4-FFF2-40B4-BE49-F238E27FC236}">
              <a16:creationId xmlns:a16="http://schemas.microsoft.com/office/drawing/2014/main" id="{90CBC97C-9855-436E-B5FB-D76BF3AECB86}"/>
            </a:ext>
          </a:extLst>
        </xdr:cNvPr>
        <xdr:cNvSpPr/>
      </xdr:nvSpPr>
      <xdr:spPr>
        <a:xfrm>
          <a:off x="8699500" y="5475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82317</xdr:rowOff>
    </xdr:from>
    <xdr:ext cx="599010" cy="259045"/>
    <xdr:sp macro="" textlink="">
      <xdr:nvSpPr>
        <xdr:cNvPr id="322" name="テキスト ボックス 321">
          <a:extLst>
            <a:ext uri="{FF2B5EF4-FFF2-40B4-BE49-F238E27FC236}">
              <a16:creationId xmlns:a16="http://schemas.microsoft.com/office/drawing/2014/main" id="{225C6A0D-250A-4B8C-A8AB-1E73DC44AB75}"/>
            </a:ext>
          </a:extLst>
        </xdr:cNvPr>
        <xdr:cNvSpPr txBox="1"/>
      </xdr:nvSpPr>
      <xdr:spPr>
        <a:xfrm>
          <a:off x="8450795" y="5568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169520</xdr:rowOff>
    </xdr:from>
    <xdr:to>
      <xdr:col>41</xdr:col>
      <xdr:colOff>101600</xdr:colOff>
      <xdr:row>39</xdr:row>
      <xdr:rowOff>99670</xdr:rowOff>
    </xdr:to>
    <xdr:sp macro="" textlink="">
      <xdr:nvSpPr>
        <xdr:cNvPr id="323" name="楕円 322">
          <a:extLst>
            <a:ext uri="{FF2B5EF4-FFF2-40B4-BE49-F238E27FC236}">
              <a16:creationId xmlns:a16="http://schemas.microsoft.com/office/drawing/2014/main" id="{C53A47D6-2B5C-446A-A978-648B4014587F}"/>
            </a:ext>
          </a:extLst>
        </xdr:cNvPr>
        <xdr:cNvSpPr/>
      </xdr:nvSpPr>
      <xdr:spPr>
        <a:xfrm>
          <a:off x="7810500" y="668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90797</xdr:rowOff>
    </xdr:from>
    <xdr:ext cx="534377" cy="259045"/>
    <xdr:sp macro="" textlink="">
      <xdr:nvSpPr>
        <xdr:cNvPr id="324" name="テキスト ボックス 323">
          <a:extLst>
            <a:ext uri="{FF2B5EF4-FFF2-40B4-BE49-F238E27FC236}">
              <a16:creationId xmlns:a16="http://schemas.microsoft.com/office/drawing/2014/main" id="{C05CC024-4865-4CAE-A1CF-52670D84C23D}"/>
            </a:ext>
          </a:extLst>
        </xdr:cNvPr>
        <xdr:cNvSpPr txBox="1"/>
      </xdr:nvSpPr>
      <xdr:spPr>
        <a:xfrm>
          <a:off x="7594111" y="6777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50636</xdr:rowOff>
    </xdr:from>
    <xdr:to>
      <xdr:col>36</xdr:col>
      <xdr:colOff>165100</xdr:colOff>
      <xdr:row>39</xdr:row>
      <xdr:rowOff>152236</xdr:rowOff>
    </xdr:to>
    <xdr:sp macro="" textlink="">
      <xdr:nvSpPr>
        <xdr:cNvPr id="325" name="楕円 324">
          <a:extLst>
            <a:ext uri="{FF2B5EF4-FFF2-40B4-BE49-F238E27FC236}">
              <a16:creationId xmlns:a16="http://schemas.microsoft.com/office/drawing/2014/main" id="{0FED4100-79C6-43CF-8257-6F65FC925E06}"/>
            </a:ext>
          </a:extLst>
        </xdr:cNvPr>
        <xdr:cNvSpPr/>
      </xdr:nvSpPr>
      <xdr:spPr>
        <a:xfrm>
          <a:off x="6921500" y="673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143363</xdr:rowOff>
    </xdr:from>
    <xdr:ext cx="534377" cy="259045"/>
    <xdr:sp macro="" textlink="">
      <xdr:nvSpPr>
        <xdr:cNvPr id="326" name="テキスト ボックス 325">
          <a:extLst>
            <a:ext uri="{FF2B5EF4-FFF2-40B4-BE49-F238E27FC236}">
              <a16:creationId xmlns:a16="http://schemas.microsoft.com/office/drawing/2014/main" id="{4F2776E8-5098-40C6-9E99-D2AA37E669F7}"/>
            </a:ext>
          </a:extLst>
        </xdr:cNvPr>
        <xdr:cNvSpPr txBox="1"/>
      </xdr:nvSpPr>
      <xdr:spPr>
        <a:xfrm>
          <a:off x="6705111" y="6829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BE8D36B4-D2EC-40D9-8E42-392F9421DF44}"/>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8B693B71-59DE-4A60-9B59-F86CEE2C5E7F}"/>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9194A08A-D8D0-43F4-BBD8-19FB9E1E0873}"/>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E30AC0B8-021B-4AFD-AF2E-87F8E216F597}"/>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4B4E7857-6698-4E11-B4E8-A2C37757C617}"/>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AC01ACD-B50E-4CB3-A83C-0151D9ADD7A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2BB143C3-FC01-4D31-9FED-A2D3845FB156}"/>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88ACD08-4A04-4DA3-A185-D91E7A70910F}"/>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A5E70697-F1E6-433F-97BC-D73F28F9705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EE050B0C-A569-4B2B-B898-E5117E145EE4}"/>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7" name="直線コネクタ 336">
          <a:extLst>
            <a:ext uri="{FF2B5EF4-FFF2-40B4-BE49-F238E27FC236}">
              <a16:creationId xmlns:a16="http://schemas.microsoft.com/office/drawing/2014/main" id="{7D03F975-EEC3-4CE3-9A07-8B3AC5CB7352}"/>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8" name="テキスト ボックス 337">
          <a:extLst>
            <a:ext uri="{FF2B5EF4-FFF2-40B4-BE49-F238E27FC236}">
              <a16:creationId xmlns:a16="http://schemas.microsoft.com/office/drawing/2014/main" id="{7CA2C582-8844-4929-B13E-2AC4330E7E8D}"/>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9" name="直線コネクタ 338">
          <a:extLst>
            <a:ext uri="{FF2B5EF4-FFF2-40B4-BE49-F238E27FC236}">
              <a16:creationId xmlns:a16="http://schemas.microsoft.com/office/drawing/2014/main" id="{20CCCCEF-2465-49E0-882C-C59EF96699ED}"/>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0" name="テキスト ボックス 339">
          <a:extLst>
            <a:ext uri="{FF2B5EF4-FFF2-40B4-BE49-F238E27FC236}">
              <a16:creationId xmlns:a16="http://schemas.microsoft.com/office/drawing/2014/main" id="{2A727933-3110-48CC-8282-14A7D84AD275}"/>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1" name="直線コネクタ 340">
          <a:extLst>
            <a:ext uri="{FF2B5EF4-FFF2-40B4-BE49-F238E27FC236}">
              <a16:creationId xmlns:a16="http://schemas.microsoft.com/office/drawing/2014/main" id="{EC1960C0-EDA1-4462-AC25-A462E80ED9F5}"/>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42" name="テキスト ボックス 341">
          <a:extLst>
            <a:ext uri="{FF2B5EF4-FFF2-40B4-BE49-F238E27FC236}">
              <a16:creationId xmlns:a16="http://schemas.microsoft.com/office/drawing/2014/main" id="{7929F799-CFA2-48E0-A251-54B6639A6D92}"/>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3" name="直線コネクタ 342">
          <a:extLst>
            <a:ext uri="{FF2B5EF4-FFF2-40B4-BE49-F238E27FC236}">
              <a16:creationId xmlns:a16="http://schemas.microsoft.com/office/drawing/2014/main" id="{AE1E911E-E460-43D5-83A9-3967BAD3E9C3}"/>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4" name="テキスト ボックス 343">
          <a:extLst>
            <a:ext uri="{FF2B5EF4-FFF2-40B4-BE49-F238E27FC236}">
              <a16:creationId xmlns:a16="http://schemas.microsoft.com/office/drawing/2014/main" id="{142BB1B0-92CA-4763-ADE0-F16672BE601E}"/>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5" name="直線コネクタ 344">
          <a:extLst>
            <a:ext uri="{FF2B5EF4-FFF2-40B4-BE49-F238E27FC236}">
              <a16:creationId xmlns:a16="http://schemas.microsoft.com/office/drawing/2014/main" id="{C89659A2-2672-4262-920B-1DFB063DB73B}"/>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6" name="テキスト ボックス 345">
          <a:extLst>
            <a:ext uri="{FF2B5EF4-FFF2-40B4-BE49-F238E27FC236}">
              <a16:creationId xmlns:a16="http://schemas.microsoft.com/office/drawing/2014/main" id="{FD57D0ED-4E85-4C73-B353-93D2002F1A9D}"/>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294AA56D-F6C9-42F8-B059-2E0D7F7927D3}"/>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9A46DE60-E252-4155-9457-CC02F29C8617}"/>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12408CAD-C780-468E-AC3D-A0609CB9D2BF}"/>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137247</xdr:rowOff>
    </xdr:from>
    <xdr:to>
      <xdr:col>54</xdr:col>
      <xdr:colOff>189865</xdr:colOff>
      <xdr:row>59</xdr:row>
      <xdr:rowOff>14930</xdr:rowOff>
    </xdr:to>
    <xdr:cxnSp macro="">
      <xdr:nvCxnSpPr>
        <xdr:cNvPr id="350" name="直線コネクタ 349">
          <a:extLst>
            <a:ext uri="{FF2B5EF4-FFF2-40B4-BE49-F238E27FC236}">
              <a16:creationId xmlns:a16="http://schemas.microsoft.com/office/drawing/2014/main" id="{8ED51977-3DDA-4CB1-8FEC-782910C55140}"/>
            </a:ext>
          </a:extLst>
        </xdr:cNvPr>
        <xdr:cNvCxnSpPr/>
      </xdr:nvCxnSpPr>
      <xdr:spPr>
        <a:xfrm flipV="1">
          <a:off x="10475595" y="8881197"/>
          <a:ext cx="1270" cy="1249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18757</xdr:rowOff>
    </xdr:from>
    <xdr:ext cx="469744" cy="259045"/>
    <xdr:sp macro="" textlink="">
      <xdr:nvSpPr>
        <xdr:cNvPr id="351" name="普通建設事業費最小値テキスト">
          <a:extLst>
            <a:ext uri="{FF2B5EF4-FFF2-40B4-BE49-F238E27FC236}">
              <a16:creationId xmlns:a16="http://schemas.microsoft.com/office/drawing/2014/main" id="{F81CE108-F2AC-4CA0-A8C7-4FCF4EB81310}"/>
            </a:ext>
          </a:extLst>
        </xdr:cNvPr>
        <xdr:cNvSpPr txBox="1"/>
      </xdr:nvSpPr>
      <xdr:spPr>
        <a:xfrm>
          <a:off x="10528300" y="1013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14930</xdr:rowOff>
    </xdr:from>
    <xdr:to>
      <xdr:col>55</xdr:col>
      <xdr:colOff>88900</xdr:colOff>
      <xdr:row>59</xdr:row>
      <xdr:rowOff>14930</xdr:rowOff>
    </xdr:to>
    <xdr:cxnSp macro="">
      <xdr:nvCxnSpPr>
        <xdr:cNvPr id="352" name="直線コネクタ 351">
          <a:extLst>
            <a:ext uri="{FF2B5EF4-FFF2-40B4-BE49-F238E27FC236}">
              <a16:creationId xmlns:a16="http://schemas.microsoft.com/office/drawing/2014/main" id="{22BEA737-B211-46FF-9F79-5D973661C032}"/>
            </a:ext>
          </a:extLst>
        </xdr:cNvPr>
        <xdr:cNvCxnSpPr/>
      </xdr:nvCxnSpPr>
      <xdr:spPr>
        <a:xfrm>
          <a:off x="10388600" y="10130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83924</xdr:rowOff>
    </xdr:from>
    <xdr:ext cx="599010" cy="259045"/>
    <xdr:sp macro="" textlink="">
      <xdr:nvSpPr>
        <xdr:cNvPr id="353" name="普通建設事業費最大値テキスト">
          <a:extLst>
            <a:ext uri="{FF2B5EF4-FFF2-40B4-BE49-F238E27FC236}">
              <a16:creationId xmlns:a16="http://schemas.microsoft.com/office/drawing/2014/main" id="{B852F5EF-F1A3-44E8-A865-80C17AD17D45}"/>
            </a:ext>
          </a:extLst>
        </xdr:cNvPr>
        <xdr:cNvSpPr txBox="1"/>
      </xdr:nvSpPr>
      <xdr:spPr>
        <a:xfrm>
          <a:off x="10528300" y="8656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137247</xdr:rowOff>
    </xdr:from>
    <xdr:to>
      <xdr:col>55</xdr:col>
      <xdr:colOff>88900</xdr:colOff>
      <xdr:row>51</xdr:row>
      <xdr:rowOff>137247</xdr:rowOff>
    </xdr:to>
    <xdr:cxnSp macro="">
      <xdr:nvCxnSpPr>
        <xdr:cNvPr id="354" name="直線コネクタ 353">
          <a:extLst>
            <a:ext uri="{FF2B5EF4-FFF2-40B4-BE49-F238E27FC236}">
              <a16:creationId xmlns:a16="http://schemas.microsoft.com/office/drawing/2014/main" id="{C3B61F80-2839-4E3B-87C1-F38386895CCC}"/>
            </a:ext>
          </a:extLst>
        </xdr:cNvPr>
        <xdr:cNvCxnSpPr/>
      </xdr:nvCxnSpPr>
      <xdr:spPr>
        <a:xfrm>
          <a:off x="10388600" y="8881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90269</xdr:rowOff>
    </xdr:from>
    <xdr:to>
      <xdr:col>55</xdr:col>
      <xdr:colOff>0</xdr:colOff>
      <xdr:row>55</xdr:row>
      <xdr:rowOff>136568</xdr:rowOff>
    </xdr:to>
    <xdr:cxnSp macro="">
      <xdr:nvCxnSpPr>
        <xdr:cNvPr id="355" name="直線コネクタ 354">
          <a:extLst>
            <a:ext uri="{FF2B5EF4-FFF2-40B4-BE49-F238E27FC236}">
              <a16:creationId xmlns:a16="http://schemas.microsoft.com/office/drawing/2014/main" id="{7956BAA6-9408-4723-B4D8-B6AE771C7DA9}"/>
            </a:ext>
          </a:extLst>
        </xdr:cNvPr>
        <xdr:cNvCxnSpPr/>
      </xdr:nvCxnSpPr>
      <xdr:spPr>
        <a:xfrm>
          <a:off x="9639300" y="9348569"/>
          <a:ext cx="838200" cy="217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147528</xdr:rowOff>
    </xdr:from>
    <xdr:ext cx="534377" cy="259045"/>
    <xdr:sp macro="" textlink="">
      <xdr:nvSpPr>
        <xdr:cNvPr id="356" name="普通建設事業費平均値テキスト">
          <a:extLst>
            <a:ext uri="{FF2B5EF4-FFF2-40B4-BE49-F238E27FC236}">
              <a16:creationId xmlns:a16="http://schemas.microsoft.com/office/drawing/2014/main" id="{A10EEE30-F945-4A12-891F-FB0027DF84C0}"/>
            </a:ext>
          </a:extLst>
        </xdr:cNvPr>
        <xdr:cNvSpPr txBox="1"/>
      </xdr:nvSpPr>
      <xdr:spPr>
        <a:xfrm>
          <a:off x="10528300" y="97487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169101</xdr:rowOff>
    </xdr:from>
    <xdr:to>
      <xdr:col>55</xdr:col>
      <xdr:colOff>50800</xdr:colOff>
      <xdr:row>57</xdr:row>
      <xdr:rowOff>99251</xdr:rowOff>
    </xdr:to>
    <xdr:sp macro="" textlink="">
      <xdr:nvSpPr>
        <xdr:cNvPr id="357" name="フローチャート: 判断 356">
          <a:extLst>
            <a:ext uri="{FF2B5EF4-FFF2-40B4-BE49-F238E27FC236}">
              <a16:creationId xmlns:a16="http://schemas.microsoft.com/office/drawing/2014/main" id="{FDB492D7-8E3B-4E5D-A6F9-17098ECCCF72}"/>
            </a:ext>
          </a:extLst>
        </xdr:cNvPr>
        <xdr:cNvSpPr/>
      </xdr:nvSpPr>
      <xdr:spPr>
        <a:xfrm>
          <a:off x="10426700" y="9770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90269</xdr:rowOff>
    </xdr:from>
    <xdr:to>
      <xdr:col>50</xdr:col>
      <xdr:colOff>114300</xdr:colOff>
      <xdr:row>55</xdr:row>
      <xdr:rowOff>4376</xdr:rowOff>
    </xdr:to>
    <xdr:cxnSp macro="">
      <xdr:nvCxnSpPr>
        <xdr:cNvPr id="358" name="直線コネクタ 357">
          <a:extLst>
            <a:ext uri="{FF2B5EF4-FFF2-40B4-BE49-F238E27FC236}">
              <a16:creationId xmlns:a16="http://schemas.microsoft.com/office/drawing/2014/main" id="{1F4A6F5C-49B7-4059-89EB-ED374C3F4420}"/>
            </a:ext>
          </a:extLst>
        </xdr:cNvPr>
        <xdr:cNvCxnSpPr/>
      </xdr:nvCxnSpPr>
      <xdr:spPr>
        <a:xfrm flipV="1">
          <a:off x="8750300" y="9348569"/>
          <a:ext cx="889000" cy="85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157899</xdr:rowOff>
    </xdr:from>
    <xdr:to>
      <xdr:col>50</xdr:col>
      <xdr:colOff>165100</xdr:colOff>
      <xdr:row>57</xdr:row>
      <xdr:rowOff>88049</xdr:rowOff>
    </xdr:to>
    <xdr:sp macro="" textlink="">
      <xdr:nvSpPr>
        <xdr:cNvPr id="359" name="フローチャート: 判断 358">
          <a:extLst>
            <a:ext uri="{FF2B5EF4-FFF2-40B4-BE49-F238E27FC236}">
              <a16:creationId xmlns:a16="http://schemas.microsoft.com/office/drawing/2014/main" id="{F070DC67-773A-47E5-ACC7-012A471256F7}"/>
            </a:ext>
          </a:extLst>
        </xdr:cNvPr>
        <xdr:cNvSpPr/>
      </xdr:nvSpPr>
      <xdr:spPr>
        <a:xfrm>
          <a:off x="9588500" y="9759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79176</xdr:rowOff>
    </xdr:from>
    <xdr:ext cx="534377" cy="259045"/>
    <xdr:sp macro="" textlink="">
      <xdr:nvSpPr>
        <xdr:cNvPr id="360" name="テキスト ボックス 359">
          <a:extLst>
            <a:ext uri="{FF2B5EF4-FFF2-40B4-BE49-F238E27FC236}">
              <a16:creationId xmlns:a16="http://schemas.microsoft.com/office/drawing/2014/main" id="{AD474027-63FF-4114-98BA-DDF4FCC55369}"/>
            </a:ext>
          </a:extLst>
        </xdr:cNvPr>
        <xdr:cNvSpPr txBox="1"/>
      </xdr:nvSpPr>
      <xdr:spPr>
        <a:xfrm>
          <a:off x="9372111" y="9851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166644</xdr:rowOff>
    </xdr:from>
    <xdr:to>
      <xdr:col>45</xdr:col>
      <xdr:colOff>177800</xdr:colOff>
      <xdr:row>55</xdr:row>
      <xdr:rowOff>4376</xdr:rowOff>
    </xdr:to>
    <xdr:cxnSp macro="">
      <xdr:nvCxnSpPr>
        <xdr:cNvPr id="361" name="直線コネクタ 360">
          <a:extLst>
            <a:ext uri="{FF2B5EF4-FFF2-40B4-BE49-F238E27FC236}">
              <a16:creationId xmlns:a16="http://schemas.microsoft.com/office/drawing/2014/main" id="{916B06A7-B66E-4EC5-980F-47C63B269E8B}"/>
            </a:ext>
          </a:extLst>
        </xdr:cNvPr>
        <xdr:cNvCxnSpPr/>
      </xdr:nvCxnSpPr>
      <xdr:spPr>
        <a:xfrm>
          <a:off x="7861300" y="9424944"/>
          <a:ext cx="889000" cy="9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21753</xdr:rowOff>
    </xdr:from>
    <xdr:to>
      <xdr:col>46</xdr:col>
      <xdr:colOff>38100</xdr:colOff>
      <xdr:row>56</xdr:row>
      <xdr:rowOff>123353</xdr:rowOff>
    </xdr:to>
    <xdr:sp macro="" textlink="">
      <xdr:nvSpPr>
        <xdr:cNvPr id="362" name="フローチャート: 判断 361">
          <a:extLst>
            <a:ext uri="{FF2B5EF4-FFF2-40B4-BE49-F238E27FC236}">
              <a16:creationId xmlns:a16="http://schemas.microsoft.com/office/drawing/2014/main" id="{B528E320-DE75-452B-AC9C-E7BB2B671209}"/>
            </a:ext>
          </a:extLst>
        </xdr:cNvPr>
        <xdr:cNvSpPr/>
      </xdr:nvSpPr>
      <xdr:spPr>
        <a:xfrm>
          <a:off x="8699500" y="962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114480</xdr:rowOff>
    </xdr:from>
    <xdr:ext cx="534377" cy="259045"/>
    <xdr:sp macro="" textlink="">
      <xdr:nvSpPr>
        <xdr:cNvPr id="363" name="テキスト ボックス 362">
          <a:extLst>
            <a:ext uri="{FF2B5EF4-FFF2-40B4-BE49-F238E27FC236}">
              <a16:creationId xmlns:a16="http://schemas.microsoft.com/office/drawing/2014/main" id="{061275A3-86BE-4740-9064-54191589C485}"/>
            </a:ext>
          </a:extLst>
        </xdr:cNvPr>
        <xdr:cNvSpPr txBox="1"/>
      </xdr:nvSpPr>
      <xdr:spPr>
        <a:xfrm>
          <a:off x="8483111" y="9715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71577</xdr:rowOff>
    </xdr:from>
    <xdr:to>
      <xdr:col>41</xdr:col>
      <xdr:colOff>50800</xdr:colOff>
      <xdr:row>54</xdr:row>
      <xdr:rowOff>166644</xdr:rowOff>
    </xdr:to>
    <xdr:cxnSp macro="">
      <xdr:nvCxnSpPr>
        <xdr:cNvPr id="364" name="直線コネクタ 363">
          <a:extLst>
            <a:ext uri="{FF2B5EF4-FFF2-40B4-BE49-F238E27FC236}">
              <a16:creationId xmlns:a16="http://schemas.microsoft.com/office/drawing/2014/main" id="{1D4785F3-F3E7-4D7F-BEFC-9548E13A79A4}"/>
            </a:ext>
          </a:extLst>
        </xdr:cNvPr>
        <xdr:cNvCxnSpPr/>
      </xdr:nvCxnSpPr>
      <xdr:spPr>
        <a:xfrm>
          <a:off x="6972300" y="9329877"/>
          <a:ext cx="889000" cy="95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32641</xdr:rowOff>
    </xdr:from>
    <xdr:to>
      <xdr:col>41</xdr:col>
      <xdr:colOff>101600</xdr:colOff>
      <xdr:row>56</xdr:row>
      <xdr:rowOff>134241</xdr:rowOff>
    </xdr:to>
    <xdr:sp macro="" textlink="">
      <xdr:nvSpPr>
        <xdr:cNvPr id="365" name="フローチャート: 判断 364">
          <a:extLst>
            <a:ext uri="{FF2B5EF4-FFF2-40B4-BE49-F238E27FC236}">
              <a16:creationId xmlns:a16="http://schemas.microsoft.com/office/drawing/2014/main" id="{0A49C6AA-58FC-4B38-9F16-CD585FB68A9F}"/>
            </a:ext>
          </a:extLst>
        </xdr:cNvPr>
        <xdr:cNvSpPr/>
      </xdr:nvSpPr>
      <xdr:spPr>
        <a:xfrm>
          <a:off x="7810500" y="9633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125368</xdr:rowOff>
    </xdr:from>
    <xdr:ext cx="534377" cy="259045"/>
    <xdr:sp macro="" textlink="">
      <xdr:nvSpPr>
        <xdr:cNvPr id="366" name="テキスト ボックス 365">
          <a:extLst>
            <a:ext uri="{FF2B5EF4-FFF2-40B4-BE49-F238E27FC236}">
              <a16:creationId xmlns:a16="http://schemas.microsoft.com/office/drawing/2014/main" id="{6CE27727-46AB-425B-A73A-C245F4F3D123}"/>
            </a:ext>
          </a:extLst>
        </xdr:cNvPr>
        <xdr:cNvSpPr txBox="1"/>
      </xdr:nvSpPr>
      <xdr:spPr>
        <a:xfrm>
          <a:off x="7594111" y="9726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91308</xdr:rowOff>
    </xdr:from>
    <xdr:to>
      <xdr:col>36</xdr:col>
      <xdr:colOff>165100</xdr:colOff>
      <xdr:row>57</xdr:row>
      <xdr:rowOff>21458</xdr:rowOff>
    </xdr:to>
    <xdr:sp macro="" textlink="">
      <xdr:nvSpPr>
        <xdr:cNvPr id="367" name="フローチャート: 判断 366">
          <a:extLst>
            <a:ext uri="{FF2B5EF4-FFF2-40B4-BE49-F238E27FC236}">
              <a16:creationId xmlns:a16="http://schemas.microsoft.com/office/drawing/2014/main" id="{FAC6135A-E28A-4E44-B0F0-2609890593F1}"/>
            </a:ext>
          </a:extLst>
        </xdr:cNvPr>
        <xdr:cNvSpPr/>
      </xdr:nvSpPr>
      <xdr:spPr>
        <a:xfrm>
          <a:off x="6921500" y="969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12585</xdr:rowOff>
    </xdr:from>
    <xdr:ext cx="534377" cy="259045"/>
    <xdr:sp macro="" textlink="">
      <xdr:nvSpPr>
        <xdr:cNvPr id="368" name="テキスト ボックス 367">
          <a:extLst>
            <a:ext uri="{FF2B5EF4-FFF2-40B4-BE49-F238E27FC236}">
              <a16:creationId xmlns:a16="http://schemas.microsoft.com/office/drawing/2014/main" id="{EFEC1AC3-09B6-4B21-85B1-469C0A07A2EF}"/>
            </a:ext>
          </a:extLst>
        </xdr:cNvPr>
        <xdr:cNvSpPr txBox="1"/>
      </xdr:nvSpPr>
      <xdr:spPr>
        <a:xfrm>
          <a:off x="6705111" y="9785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5602558E-F88F-46E5-AE5E-44FC8B6A7CD2}"/>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8C131057-398D-4FDB-9CBF-427ABCD5E05A}"/>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4785C5EB-8295-4A75-A81D-A0C43FCFF625}"/>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3EC010B3-04A4-4D77-97FB-814B61DCFCA2}"/>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9B705E79-08FA-4967-8F92-0C27134AD703}"/>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85768</xdr:rowOff>
    </xdr:from>
    <xdr:to>
      <xdr:col>55</xdr:col>
      <xdr:colOff>50800</xdr:colOff>
      <xdr:row>56</xdr:row>
      <xdr:rowOff>15918</xdr:rowOff>
    </xdr:to>
    <xdr:sp macro="" textlink="">
      <xdr:nvSpPr>
        <xdr:cNvPr id="374" name="楕円 373">
          <a:extLst>
            <a:ext uri="{FF2B5EF4-FFF2-40B4-BE49-F238E27FC236}">
              <a16:creationId xmlns:a16="http://schemas.microsoft.com/office/drawing/2014/main" id="{2037B9D4-4A07-486A-8FE8-0483BCBB724F}"/>
            </a:ext>
          </a:extLst>
        </xdr:cNvPr>
        <xdr:cNvSpPr/>
      </xdr:nvSpPr>
      <xdr:spPr>
        <a:xfrm>
          <a:off x="10426700" y="9515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108645</xdr:rowOff>
    </xdr:from>
    <xdr:ext cx="534377" cy="259045"/>
    <xdr:sp macro="" textlink="">
      <xdr:nvSpPr>
        <xdr:cNvPr id="375" name="普通建設事業費該当値テキスト">
          <a:extLst>
            <a:ext uri="{FF2B5EF4-FFF2-40B4-BE49-F238E27FC236}">
              <a16:creationId xmlns:a16="http://schemas.microsoft.com/office/drawing/2014/main" id="{601FF8AF-618B-40E5-8BE1-121D610B3AE7}"/>
            </a:ext>
          </a:extLst>
        </xdr:cNvPr>
        <xdr:cNvSpPr txBox="1"/>
      </xdr:nvSpPr>
      <xdr:spPr>
        <a:xfrm>
          <a:off x="10528300" y="9366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39469</xdr:rowOff>
    </xdr:from>
    <xdr:to>
      <xdr:col>50</xdr:col>
      <xdr:colOff>165100</xdr:colOff>
      <xdr:row>54</xdr:row>
      <xdr:rowOff>141069</xdr:rowOff>
    </xdr:to>
    <xdr:sp macro="" textlink="">
      <xdr:nvSpPr>
        <xdr:cNvPr id="376" name="楕円 375">
          <a:extLst>
            <a:ext uri="{FF2B5EF4-FFF2-40B4-BE49-F238E27FC236}">
              <a16:creationId xmlns:a16="http://schemas.microsoft.com/office/drawing/2014/main" id="{CBFB6CB2-AB0A-47CB-A79A-0162B4CEB6BB}"/>
            </a:ext>
          </a:extLst>
        </xdr:cNvPr>
        <xdr:cNvSpPr/>
      </xdr:nvSpPr>
      <xdr:spPr>
        <a:xfrm>
          <a:off x="9588500" y="9297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52</xdr:row>
      <xdr:rowOff>157596</xdr:rowOff>
    </xdr:from>
    <xdr:ext cx="599010" cy="259045"/>
    <xdr:sp macro="" textlink="">
      <xdr:nvSpPr>
        <xdr:cNvPr id="377" name="テキスト ボックス 376">
          <a:extLst>
            <a:ext uri="{FF2B5EF4-FFF2-40B4-BE49-F238E27FC236}">
              <a16:creationId xmlns:a16="http://schemas.microsoft.com/office/drawing/2014/main" id="{248CC3A3-539E-40A4-BDC2-A7EEEAD3D560}"/>
            </a:ext>
          </a:extLst>
        </xdr:cNvPr>
        <xdr:cNvSpPr txBox="1"/>
      </xdr:nvSpPr>
      <xdr:spPr>
        <a:xfrm>
          <a:off x="9339795" y="9072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125026</xdr:rowOff>
    </xdr:from>
    <xdr:to>
      <xdr:col>46</xdr:col>
      <xdr:colOff>38100</xdr:colOff>
      <xdr:row>55</xdr:row>
      <xdr:rowOff>55176</xdr:rowOff>
    </xdr:to>
    <xdr:sp macro="" textlink="">
      <xdr:nvSpPr>
        <xdr:cNvPr id="378" name="楕円 377">
          <a:extLst>
            <a:ext uri="{FF2B5EF4-FFF2-40B4-BE49-F238E27FC236}">
              <a16:creationId xmlns:a16="http://schemas.microsoft.com/office/drawing/2014/main" id="{B6A14D0A-8E14-481F-B093-ED2FF571C9ED}"/>
            </a:ext>
          </a:extLst>
        </xdr:cNvPr>
        <xdr:cNvSpPr/>
      </xdr:nvSpPr>
      <xdr:spPr>
        <a:xfrm>
          <a:off x="8699500" y="9383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71703</xdr:rowOff>
    </xdr:from>
    <xdr:ext cx="534377" cy="259045"/>
    <xdr:sp macro="" textlink="">
      <xdr:nvSpPr>
        <xdr:cNvPr id="379" name="テキスト ボックス 378">
          <a:extLst>
            <a:ext uri="{FF2B5EF4-FFF2-40B4-BE49-F238E27FC236}">
              <a16:creationId xmlns:a16="http://schemas.microsoft.com/office/drawing/2014/main" id="{D933E36B-184C-4C42-B214-CD3DEB722914}"/>
            </a:ext>
          </a:extLst>
        </xdr:cNvPr>
        <xdr:cNvSpPr txBox="1"/>
      </xdr:nvSpPr>
      <xdr:spPr>
        <a:xfrm>
          <a:off x="8483111" y="9158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115844</xdr:rowOff>
    </xdr:from>
    <xdr:to>
      <xdr:col>41</xdr:col>
      <xdr:colOff>101600</xdr:colOff>
      <xdr:row>55</xdr:row>
      <xdr:rowOff>45994</xdr:rowOff>
    </xdr:to>
    <xdr:sp macro="" textlink="">
      <xdr:nvSpPr>
        <xdr:cNvPr id="380" name="楕円 379">
          <a:extLst>
            <a:ext uri="{FF2B5EF4-FFF2-40B4-BE49-F238E27FC236}">
              <a16:creationId xmlns:a16="http://schemas.microsoft.com/office/drawing/2014/main" id="{1B1BD8F0-5D82-40BC-8C19-1F99393AA9AB}"/>
            </a:ext>
          </a:extLst>
        </xdr:cNvPr>
        <xdr:cNvSpPr/>
      </xdr:nvSpPr>
      <xdr:spPr>
        <a:xfrm>
          <a:off x="7810500" y="937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62521</xdr:rowOff>
    </xdr:from>
    <xdr:ext cx="534377" cy="259045"/>
    <xdr:sp macro="" textlink="">
      <xdr:nvSpPr>
        <xdr:cNvPr id="381" name="テキスト ボックス 380">
          <a:extLst>
            <a:ext uri="{FF2B5EF4-FFF2-40B4-BE49-F238E27FC236}">
              <a16:creationId xmlns:a16="http://schemas.microsoft.com/office/drawing/2014/main" id="{DD9A4485-C421-404A-A9DD-E12B7D6A8C41}"/>
            </a:ext>
          </a:extLst>
        </xdr:cNvPr>
        <xdr:cNvSpPr txBox="1"/>
      </xdr:nvSpPr>
      <xdr:spPr>
        <a:xfrm>
          <a:off x="7594111" y="9149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20777</xdr:rowOff>
    </xdr:from>
    <xdr:to>
      <xdr:col>36</xdr:col>
      <xdr:colOff>165100</xdr:colOff>
      <xdr:row>54</xdr:row>
      <xdr:rowOff>122377</xdr:rowOff>
    </xdr:to>
    <xdr:sp macro="" textlink="">
      <xdr:nvSpPr>
        <xdr:cNvPr id="382" name="楕円 381">
          <a:extLst>
            <a:ext uri="{FF2B5EF4-FFF2-40B4-BE49-F238E27FC236}">
              <a16:creationId xmlns:a16="http://schemas.microsoft.com/office/drawing/2014/main" id="{FD9170E4-38E4-436D-80E5-626CBD131DE0}"/>
            </a:ext>
          </a:extLst>
        </xdr:cNvPr>
        <xdr:cNvSpPr/>
      </xdr:nvSpPr>
      <xdr:spPr>
        <a:xfrm>
          <a:off x="6921500" y="9279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138904</xdr:rowOff>
    </xdr:from>
    <xdr:ext cx="599010" cy="259045"/>
    <xdr:sp macro="" textlink="">
      <xdr:nvSpPr>
        <xdr:cNvPr id="383" name="テキスト ボックス 382">
          <a:extLst>
            <a:ext uri="{FF2B5EF4-FFF2-40B4-BE49-F238E27FC236}">
              <a16:creationId xmlns:a16="http://schemas.microsoft.com/office/drawing/2014/main" id="{13A90681-AA85-4B76-BE31-F5F5660F9AC7}"/>
            </a:ext>
          </a:extLst>
        </xdr:cNvPr>
        <xdr:cNvSpPr txBox="1"/>
      </xdr:nvSpPr>
      <xdr:spPr>
        <a:xfrm>
          <a:off x="6672795" y="9054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92375C0C-CD1C-4394-81E7-0BE9C2CB0F2F}"/>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D03FA-E31F-4579-ABB3-AB32DB526C8E}"/>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745F3FC-EF06-4DFE-BE96-FC061AEA12CF}"/>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2B78B0FC-F95A-4FFC-9C03-2823B1DBE2F5}"/>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64D01B81-E3F4-4F0D-887F-0DEB6499283B}"/>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1FA6769A-FDE5-47C7-A04C-34BD337AF5B7}"/>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BA1AD5E2-DFDB-4D0A-AFD3-604D9B56E293}"/>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92E9CC16-D517-4681-9ECB-6D14208BCD98}"/>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8352E63E-CFBA-473E-9968-64EE8378BA49}"/>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CAE35551-FFAB-447A-8DEA-D6834681E22C}"/>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a:extLst>
            <a:ext uri="{FF2B5EF4-FFF2-40B4-BE49-F238E27FC236}">
              <a16:creationId xmlns:a16="http://schemas.microsoft.com/office/drawing/2014/main" id="{89D9B744-1317-4FA5-8A93-3AD8083C9A0D}"/>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a:extLst>
            <a:ext uri="{FF2B5EF4-FFF2-40B4-BE49-F238E27FC236}">
              <a16:creationId xmlns:a16="http://schemas.microsoft.com/office/drawing/2014/main" id="{25E87C9E-88D3-4940-A7BA-524FD6E483C1}"/>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a:extLst>
            <a:ext uri="{FF2B5EF4-FFF2-40B4-BE49-F238E27FC236}">
              <a16:creationId xmlns:a16="http://schemas.microsoft.com/office/drawing/2014/main" id="{E1CCC644-C42B-4F2A-B826-BE4EF0540276}"/>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a:extLst>
            <a:ext uri="{FF2B5EF4-FFF2-40B4-BE49-F238E27FC236}">
              <a16:creationId xmlns:a16="http://schemas.microsoft.com/office/drawing/2014/main" id="{FD587768-9C6D-4AD7-8A44-288DC9131E3B}"/>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a:extLst>
            <a:ext uri="{FF2B5EF4-FFF2-40B4-BE49-F238E27FC236}">
              <a16:creationId xmlns:a16="http://schemas.microsoft.com/office/drawing/2014/main" id="{EC77DE06-EE2A-4B4D-ADC3-4EE33E97180E}"/>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9" name="テキスト ボックス 398">
          <a:extLst>
            <a:ext uri="{FF2B5EF4-FFF2-40B4-BE49-F238E27FC236}">
              <a16:creationId xmlns:a16="http://schemas.microsoft.com/office/drawing/2014/main" id="{D48825BC-CBCB-40DD-A0F1-37653AA839B1}"/>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a:extLst>
            <a:ext uri="{FF2B5EF4-FFF2-40B4-BE49-F238E27FC236}">
              <a16:creationId xmlns:a16="http://schemas.microsoft.com/office/drawing/2014/main" id="{A05C23F3-1A80-4C2C-9169-13D9A66A4482}"/>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1" name="テキスト ボックス 400">
          <a:extLst>
            <a:ext uri="{FF2B5EF4-FFF2-40B4-BE49-F238E27FC236}">
              <a16:creationId xmlns:a16="http://schemas.microsoft.com/office/drawing/2014/main" id="{14FDEC3E-48E5-4C7C-9DA8-2F6954D05722}"/>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a:extLst>
            <a:ext uri="{FF2B5EF4-FFF2-40B4-BE49-F238E27FC236}">
              <a16:creationId xmlns:a16="http://schemas.microsoft.com/office/drawing/2014/main" id="{694FFEF1-744F-4446-82E5-4067E1F9963F}"/>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3" name="テキスト ボックス 402">
          <a:extLst>
            <a:ext uri="{FF2B5EF4-FFF2-40B4-BE49-F238E27FC236}">
              <a16:creationId xmlns:a16="http://schemas.microsoft.com/office/drawing/2014/main" id="{BFC56204-6828-4E4D-BB1D-996F5AC8B751}"/>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B0012D1B-E5C2-4585-BAFE-6634C132F0C4}"/>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id="{A43742C1-83EF-46B5-BF0D-EE59819345F9}"/>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DE2C2A2C-058F-4DDF-B1A0-E071CB8B586E}"/>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29731</xdr:rowOff>
    </xdr:from>
    <xdr:to>
      <xdr:col>54</xdr:col>
      <xdr:colOff>189865</xdr:colOff>
      <xdr:row>79</xdr:row>
      <xdr:rowOff>44450</xdr:rowOff>
    </xdr:to>
    <xdr:cxnSp macro="">
      <xdr:nvCxnSpPr>
        <xdr:cNvPr id="407" name="直線コネクタ 406">
          <a:extLst>
            <a:ext uri="{FF2B5EF4-FFF2-40B4-BE49-F238E27FC236}">
              <a16:creationId xmlns:a16="http://schemas.microsoft.com/office/drawing/2014/main" id="{28283115-E6EC-4E94-8885-996A1B3E2563}"/>
            </a:ext>
          </a:extLst>
        </xdr:cNvPr>
        <xdr:cNvCxnSpPr/>
      </xdr:nvCxnSpPr>
      <xdr:spPr>
        <a:xfrm flipV="1">
          <a:off x="10475595" y="12202681"/>
          <a:ext cx="1270" cy="1386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8" name="普通建設事業費 （ うち新規整備　）最小値テキスト">
          <a:extLst>
            <a:ext uri="{FF2B5EF4-FFF2-40B4-BE49-F238E27FC236}">
              <a16:creationId xmlns:a16="http://schemas.microsoft.com/office/drawing/2014/main" id="{3765EC9A-4D56-4175-88A2-36209C0286CD}"/>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9" name="直線コネクタ 408">
          <a:extLst>
            <a:ext uri="{FF2B5EF4-FFF2-40B4-BE49-F238E27FC236}">
              <a16:creationId xmlns:a16="http://schemas.microsoft.com/office/drawing/2014/main" id="{35DA0750-51AA-4CFF-91A6-76F2F080E381}"/>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147858</xdr:rowOff>
    </xdr:from>
    <xdr:ext cx="599010" cy="259045"/>
    <xdr:sp macro="" textlink="">
      <xdr:nvSpPr>
        <xdr:cNvPr id="410" name="普通建設事業費 （ うち新規整備　）最大値テキスト">
          <a:extLst>
            <a:ext uri="{FF2B5EF4-FFF2-40B4-BE49-F238E27FC236}">
              <a16:creationId xmlns:a16="http://schemas.microsoft.com/office/drawing/2014/main" id="{06721854-31F5-4342-8A0E-9C189361F311}"/>
            </a:ext>
          </a:extLst>
        </xdr:cNvPr>
        <xdr:cNvSpPr txBox="1"/>
      </xdr:nvSpPr>
      <xdr:spPr>
        <a:xfrm>
          <a:off x="10528300" y="11977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29731</xdr:rowOff>
    </xdr:from>
    <xdr:to>
      <xdr:col>55</xdr:col>
      <xdr:colOff>88900</xdr:colOff>
      <xdr:row>71</xdr:row>
      <xdr:rowOff>29731</xdr:rowOff>
    </xdr:to>
    <xdr:cxnSp macro="">
      <xdr:nvCxnSpPr>
        <xdr:cNvPr id="411" name="直線コネクタ 410">
          <a:extLst>
            <a:ext uri="{FF2B5EF4-FFF2-40B4-BE49-F238E27FC236}">
              <a16:creationId xmlns:a16="http://schemas.microsoft.com/office/drawing/2014/main" id="{03E307CD-B3E7-497F-8D82-8274CC37A73C}"/>
            </a:ext>
          </a:extLst>
        </xdr:cNvPr>
        <xdr:cNvCxnSpPr/>
      </xdr:nvCxnSpPr>
      <xdr:spPr>
        <a:xfrm>
          <a:off x="10388600" y="12202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135268</xdr:rowOff>
    </xdr:from>
    <xdr:to>
      <xdr:col>55</xdr:col>
      <xdr:colOff>0</xdr:colOff>
      <xdr:row>77</xdr:row>
      <xdr:rowOff>86207</xdr:rowOff>
    </xdr:to>
    <xdr:cxnSp macro="">
      <xdr:nvCxnSpPr>
        <xdr:cNvPr id="412" name="直線コネクタ 411">
          <a:extLst>
            <a:ext uri="{FF2B5EF4-FFF2-40B4-BE49-F238E27FC236}">
              <a16:creationId xmlns:a16="http://schemas.microsoft.com/office/drawing/2014/main" id="{AE545C83-6940-434B-AB38-CD7E917930D0}"/>
            </a:ext>
          </a:extLst>
        </xdr:cNvPr>
        <xdr:cNvCxnSpPr/>
      </xdr:nvCxnSpPr>
      <xdr:spPr>
        <a:xfrm>
          <a:off x="9639300" y="12994018"/>
          <a:ext cx="838200" cy="2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14851</xdr:rowOff>
    </xdr:from>
    <xdr:ext cx="534377" cy="259045"/>
    <xdr:sp macro="" textlink="">
      <xdr:nvSpPr>
        <xdr:cNvPr id="413" name="普通建設事業費 （ うち新規整備　）平均値テキスト">
          <a:extLst>
            <a:ext uri="{FF2B5EF4-FFF2-40B4-BE49-F238E27FC236}">
              <a16:creationId xmlns:a16="http://schemas.microsoft.com/office/drawing/2014/main" id="{80BAEDA8-5712-4CFF-BA08-E22BA9061685}"/>
            </a:ext>
          </a:extLst>
        </xdr:cNvPr>
        <xdr:cNvSpPr txBox="1"/>
      </xdr:nvSpPr>
      <xdr:spPr>
        <a:xfrm>
          <a:off x="10528300" y="13387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36424</xdr:rowOff>
    </xdr:from>
    <xdr:to>
      <xdr:col>55</xdr:col>
      <xdr:colOff>50800</xdr:colOff>
      <xdr:row>78</xdr:row>
      <xdr:rowOff>138024</xdr:rowOff>
    </xdr:to>
    <xdr:sp macro="" textlink="">
      <xdr:nvSpPr>
        <xdr:cNvPr id="414" name="フローチャート: 判断 413">
          <a:extLst>
            <a:ext uri="{FF2B5EF4-FFF2-40B4-BE49-F238E27FC236}">
              <a16:creationId xmlns:a16="http://schemas.microsoft.com/office/drawing/2014/main" id="{EA3B1EB0-E3FE-42EB-86ED-9EB70F9A6427}"/>
            </a:ext>
          </a:extLst>
        </xdr:cNvPr>
        <xdr:cNvSpPr/>
      </xdr:nvSpPr>
      <xdr:spPr>
        <a:xfrm>
          <a:off x="10426700" y="13409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92380</xdr:rowOff>
    </xdr:from>
    <xdr:to>
      <xdr:col>50</xdr:col>
      <xdr:colOff>114300</xdr:colOff>
      <xdr:row>75</xdr:row>
      <xdr:rowOff>135268</xdr:rowOff>
    </xdr:to>
    <xdr:cxnSp macro="">
      <xdr:nvCxnSpPr>
        <xdr:cNvPr id="415" name="直線コネクタ 414">
          <a:extLst>
            <a:ext uri="{FF2B5EF4-FFF2-40B4-BE49-F238E27FC236}">
              <a16:creationId xmlns:a16="http://schemas.microsoft.com/office/drawing/2014/main" id="{28553746-050F-4D60-BAF9-58C4BF675A3C}"/>
            </a:ext>
          </a:extLst>
        </xdr:cNvPr>
        <xdr:cNvCxnSpPr/>
      </xdr:nvCxnSpPr>
      <xdr:spPr>
        <a:xfrm>
          <a:off x="8750300" y="12951130"/>
          <a:ext cx="889000" cy="42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21692</xdr:rowOff>
    </xdr:from>
    <xdr:to>
      <xdr:col>50</xdr:col>
      <xdr:colOff>165100</xdr:colOff>
      <xdr:row>78</xdr:row>
      <xdr:rowOff>123292</xdr:rowOff>
    </xdr:to>
    <xdr:sp macro="" textlink="">
      <xdr:nvSpPr>
        <xdr:cNvPr id="416" name="フローチャート: 判断 415">
          <a:extLst>
            <a:ext uri="{FF2B5EF4-FFF2-40B4-BE49-F238E27FC236}">
              <a16:creationId xmlns:a16="http://schemas.microsoft.com/office/drawing/2014/main" id="{D41A771F-9EA0-43C6-861C-49D006977CC5}"/>
            </a:ext>
          </a:extLst>
        </xdr:cNvPr>
        <xdr:cNvSpPr/>
      </xdr:nvSpPr>
      <xdr:spPr>
        <a:xfrm>
          <a:off x="9588500" y="13394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114419</xdr:rowOff>
    </xdr:from>
    <xdr:ext cx="534377" cy="259045"/>
    <xdr:sp macro="" textlink="">
      <xdr:nvSpPr>
        <xdr:cNvPr id="417" name="テキスト ボックス 416">
          <a:extLst>
            <a:ext uri="{FF2B5EF4-FFF2-40B4-BE49-F238E27FC236}">
              <a16:creationId xmlns:a16="http://schemas.microsoft.com/office/drawing/2014/main" id="{22EEC39E-E4E1-4827-AF97-27DAA5BEBA08}"/>
            </a:ext>
          </a:extLst>
        </xdr:cNvPr>
        <xdr:cNvSpPr txBox="1"/>
      </xdr:nvSpPr>
      <xdr:spPr>
        <a:xfrm>
          <a:off x="9372111" y="13487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92380</xdr:rowOff>
    </xdr:from>
    <xdr:to>
      <xdr:col>45</xdr:col>
      <xdr:colOff>177800</xdr:colOff>
      <xdr:row>76</xdr:row>
      <xdr:rowOff>33756</xdr:rowOff>
    </xdr:to>
    <xdr:cxnSp macro="">
      <xdr:nvCxnSpPr>
        <xdr:cNvPr id="418" name="直線コネクタ 417">
          <a:extLst>
            <a:ext uri="{FF2B5EF4-FFF2-40B4-BE49-F238E27FC236}">
              <a16:creationId xmlns:a16="http://schemas.microsoft.com/office/drawing/2014/main" id="{A53E5E54-3F46-4C54-A0CB-0CDD36F69E9D}"/>
            </a:ext>
          </a:extLst>
        </xdr:cNvPr>
        <xdr:cNvCxnSpPr/>
      </xdr:nvCxnSpPr>
      <xdr:spPr>
        <a:xfrm flipV="1">
          <a:off x="7861300" y="12951130"/>
          <a:ext cx="889000" cy="112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101028</xdr:rowOff>
    </xdr:from>
    <xdr:to>
      <xdr:col>46</xdr:col>
      <xdr:colOff>38100</xdr:colOff>
      <xdr:row>78</xdr:row>
      <xdr:rowOff>31178</xdr:rowOff>
    </xdr:to>
    <xdr:sp macro="" textlink="">
      <xdr:nvSpPr>
        <xdr:cNvPr id="419" name="フローチャート: 判断 418">
          <a:extLst>
            <a:ext uri="{FF2B5EF4-FFF2-40B4-BE49-F238E27FC236}">
              <a16:creationId xmlns:a16="http://schemas.microsoft.com/office/drawing/2014/main" id="{AB76AC05-550A-4CF6-89D4-17F295CE9140}"/>
            </a:ext>
          </a:extLst>
        </xdr:cNvPr>
        <xdr:cNvSpPr/>
      </xdr:nvSpPr>
      <xdr:spPr>
        <a:xfrm>
          <a:off x="8699500" y="1330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22305</xdr:rowOff>
    </xdr:from>
    <xdr:ext cx="534377" cy="259045"/>
    <xdr:sp macro="" textlink="">
      <xdr:nvSpPr>
        <xdr:cNvPr id="420" name="テキスト ボックス 419">
          <a:extLst>
            <a:ext uri="{FF2B5EF4-FFF2-40B4-BE49-F238E27FC236}">
              <a16:creationId xmlns:a16="http://schemas.microsoft.com/office/drawing/2014/main" id="{C5438FA8-B550-4494-A432-A6B707EB7AC6}"/>
            </a:ext>
          </a:extLst>
        </xdr:cNvPr>
        <xdr:cNvSpPr txBox="1"/>
      </xdr:nvSpPr>
      <xdr:spPr>
        <a:xfrm>
          <a:off x="8483111" y="1339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77660</xdr:rowOff>
    </xdr:from>
    <xdr:to>
      <xdr:col>41</xdr:col>
      <xdr:colOff>50800</xdr:colOff>
      <xdr:row>76</xdr:row>
      <xdr:rowOff>33756</xdr:rowOff>
    </xdr:to>
    <xdr:cxnSp macro="">
      <xdr:nvCxnSpPr>
        <xdr:cNvPr id="421" name="直線コネクタ 420">
          <a:extLst>
            <a:ext uri="{FF2B5EF4-FFF2-40B4-BE49-F238E27FC236}">
              <a16:creationId xmlns:a16="http://schemas.microsoft.com/office/drawing/2014/main" id="{6CED2C07-0107-4C05-89C4-CCBB7A0F3FFC}"/>
            </a:ext>
          </a:extLst>
        </xdr:cNvPr>
        <xdr:cNvCxnSpPr/>
      </xdr:nvCxnSpPr>
      <xdr:spPr>
        <a:xfrm>
          <a:off x="6972300" y="12936410"/>
          <a:ext cx="889000" cy="127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115557</xdr:rowOff>
    </xdr:from>
    <xdr:to>
      <xdr:col>41</xdr:col>
      <xdr:colOff>101600</xdr:colOff>
      <xdr:row>78</xdr:row>
      <xdr:rowOff>45707</xdr:rowOff>
    </xdr:to>
    <xdr:sp macro="" textlink="">
      <xdr:nvSpPr>
        <xdr:cNvPr id="422" name="フローチャート: 判断 421">
          <a:extLst>
            <a:ext uri="{FF2B5EF4-FFF2-40B4-BE49-F238E27FC236}">
              <a16:creationId xmlns:a16="http://schemas.microsoft.com/office/drawing/2014/main" id="{A234D64E-795B-49DB-8EB0-E12FE488FF7D}"/>
            </a:ext>
          </a:extLst>
        </xdr:cNvPr>
        <xdr:cNvSpPr/>
      </xdr:nvSpPr>
      <xdr:spPr>
        <a:xfrm>
          <a:off x="7810500" y="1331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36834</xdr:rowOff>
    </xdr:from>
    <xdr:ext cx="534377" cy="259045"/>
    <xdr:sp macro="" textlink="">
      <xdr:nvSpPr>
        <xdr:cNvPr id="423" name="テキスト ボックス 422">
          <a:extLst>
            <a:ext uri="{FF2B5EF4-FFF2-40B4-BE49-F238E27FC236}">
              <a16:creationId xmlns:a16="http://schemas.microsoft.com/office/drawing/2014/main" id="{9C3C91F2-6EB7-4A95-AFE3-76378770E159}"/>
            </a:ext>
          </a:extLst>
        </xdr:cNvPr>
        <xdr:cNvSpPr txBox="1"/>
      </xdr:nvSpPr>
      <xdr:spPr>
        <a:xfrm>
          <a:off x="7594111" y="13409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156756</xdr:rowOff>
    </xdr:from>
    <xdr:to>
      <xdr:col>36</xdr:col>
      <xdr:colOff>165100</xdr:colOff>
      <xdr:row>78</xdr:row>
      <xdr:rowOff>86906</xdr:rowOff>
    </xdr:to>
    <xdr:sp macro="" textlink="">
      <xdr:nvSpPr>
        <xdr:cNvPr id="424" name="フローチャート: 判断 423">
          <a:extLst>
            <a:ext uri="{FF2B5EF4-FFF2-40B4-BE49-F238E27FC236}">
              <a16:creationId xmlns:a16="http://schemas.microsoft.com/office/drawing/2014/main" id="{A6D63327-72E2-4F6C-8D53-640C65DFD5D4}"/>
            </a:ext>
          </a:extLst>
        </xdr:cNvPr>
        <xdr:cNvSpPr/>
      </xdr:nvSpPr>
      <xdr:spPr>
        <a:xfrm>
          <a:off x="6921500" y="13358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78033</xdr:rowOff>
    </xdr:from>
    <xdr:ext cx="534377" cy="259045"/>
    <xdr:sp macro="" textlink="">
      <xdr:nvSpPr>
        <xdr:cNvPr id="425" name="テキスト ボックス 424">
          <a:extLst>
            <a:ext uri="{FF2B5EF4-FFF2-40B4-BE49-F238E27FC236}">
              <a16:creationId xmlns:a16="http://schemas.microsoft.com/office/drawing/2014/main" id="{E835F8C7-1DED-4FF8-9631-833FB2D1B88D}"/>
            </a:ext>
          </a:extLst>
        </xdr:cNvPr>
        <xdr:cNvSpPr txBox="1"/>
      </xdr:nvSpPr>
      <xdr:spPr>
        <a:xfrm>
          <a:off x="6705111" y="13451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5724197E-7505-441D-81F3-05E09429BA4F}"/>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5C91EB06-701B-4D48-A9E2-2F9E5ED2AD09}"/>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D33D0D2F-B053-48B8-8E4B-45CD7C5577BA}"/>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EFAE22B0-F21B-480F-868D-9BAB2A5E3DB6}"/>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4C1E4ABA-EA0F-4618-BA37-08EE0D716316}"/>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35407</xdr:rowOff>
    </xdr:from>
    <xdr:to>
      <xdr:col>55</xdr:col>
      <xdr:colOff>50800</xdr:colOff>
      <xdr:row>77</xdr:row>
      <xdr:rowOff>137007</xdr:rowOff>
    </xdr:to>
    <xdr:sp macro="" textlink="">
      <xdr:nvSpPr>
        <xdr:cNvPr id="431" name="楕円 430">
          <a:extLst>
            <a:ext uri="{FF2B5EF4-FFF2-40B4-BE49-F238E27FC236}">
              <a16:creationId xmlns:a16="http://schemas.microsoft.com/office/drawing/2014/main" id="{E6990C3D-F019-4548-A450-1CCFE02A31A1}"/>
            </a:ext>
          </a:extLst>
        </xdr:cNvPr>
        <xdr:cNvSpPr/>
      </xdr:nvSpPr>
      <xdr:spPr>
        <a:xfrm>
          <a:off x="10426700" y="13237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58284</xdr:rowOff>
    </xdr:from>
    <xdr:ext cx="534377" cy="259045"/>
    <xdr:sp macro="" textlink="">
      <xdr:nvSpPr>
        <xdr:cNvPr id="432" name="普通建設事業費 （ うち新規整備　）該当値テキスト">
          <a:extLst>
            <a:ext uri="{FF2B5EF4-FFF2-40B4-BE49-F238E27FC236}">
              <a16:creationId xmlns:a16="http://schemas.microsoft.com/office/drawing/2014/main" id="{236C2083-D5C4-4250-BB00-46A318C5F7F1}"/>
            </a:ext>
          </a:extLst>
        </xdr:cNvPr>
        <xdr:cNvSpPr txBox="1"/>
      </xdr:nvSpPr>
      <xdr:spPr>
        <a:xfrm>
          <a:off x="10528300" y="13088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84468</xdr:rowOff>
    </xdr:from>
    <xdr:to>
      <xdr:col>50</xdr:col>
      <xdr:colOff>165100</xdr:colOff>
      <xdr:row>76</xdr:row>
      <xdr:rowOff>14618</xdr:rowOff>
    </xdr:to>
    <xdr:sp macro="" textlink="">
      <xdr:nvSpPr>
        <xdr:cNvPr id="433" name="楕円 432">
          <a:extLst>
            <a:ext uri="{FF2B5EF4-FFF2-40B4-BE49-F238E27FC236}">
              <a16:creationId xmlns:a16="http://schemas.microsoft.com/office/drawing/2014/main" id="{371185F0-309D-4DF9-B984-EFEA98595421}"/>
            </a:ext>
          </a:extLst>
        </xdr:cNvPr>
        <xdr:cNvSpPr/>
      </xdr:nvSpPr>
      <xdr:spPr>
        <a:xfrm>
          <a:off x="9588500" y="1294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31145</xdr:rowOff>
    </xdr:from>
    <xdr:ext cx="534377" cy="259045"/>
    <xdr:sp macro="" textlink="">
      <xdr:nvSpPr>
        <xdr:cNvPr id="434" name="テキスト ボックス 433">
          <a:extLst>
            <a:ext uri="{FF2B5EF4-FFF2-40B4-BE49-F238E27FC236}">
              <a16:creationId xmlns:a16="http://schemas.microsoft.com/office/drawing/2014/main" id="{5E127A64-A57D-496F-A426-89DFAF74A4CB}"/>
            </a:ext>
          </a:extLst>
        </xdr:cNvPr>
        <xdr:cNvSpPr txBox="1"/>
      </xdr:nvSpPr>
      <xdr:spPr>
        <a:xfrm>
          <a:off x="9372111" y="12718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41580</xdr:rowOff>
    </xdr:from>
    <xdr:to>
      <xdr:col>46</xdr:col>
      <xdr:colOff>38100</xdr:colOff>
      <xdr:row>75</xdr:row>
      <xdr:rowOff>143180</xdr:rowOff>
    </xdr:to>
    <xdr:sp macro="" textlink="">
      <xdr:nvSpPr>
        <xdr:cNvPr id="435" name="楕円 434">
          <a:extLst>
            <a:ext uri="{FF2B5EF4-FFF2-40B4-BE49-F238E27FC236}">
              <a16:creationId xmlns:a16="http://schemas.microsoft.com/office/drawing/2014/main" id="{D74B91DD-54C2-4D29-BC2B-C32369EA2049}"/>
            </a:ext>
          </a:extLst>
        </xdr:cNvPr>
        <xdr:cNvSpPr/>
      </xdr:nvSpPr>
      <xdr:spPr>
        <a:xfrm>
          <a:off x="8699500" y="12900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159707</xdr:rowOff>
    </xdr:from>
    <xdr:ext cx="534377" cy="259045"/>
    <xdr:sp macro="" textlink="">
      <xdr:nvSpPr>
        <xdr:cNvPr id="436" name="テキスト ボックス 435">
          <a:extLst>
            <a:ext uri="{FF2B5EF4-FFF2-40B4-BE49-F238E27FC236}">
              <a16:creationId xmlns:a16="http://schemas.microsoft.com/office/drawing/2014/main" id="{46682C07-EC17-4D07-A519-531A7FC1F622}"/>
            </a:ext>
          </a:extLst>
        </xdr:cNvPr>
        <xdr:cNvSpPr txBox="1"/>
      </xdr:nvSpPr>
      <xdr:spPr>
        <a:xfrm>
          <a:off x="8483111" y="12675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154406</xdr:rowOff>
    </xdr:from>
    <xdr:to>
      <xdr:col>41</xdr:col>
      <xdr:colOff>101600</xdr:colOff>
      <xdr:row>76</xdr:row>
      <xdr:rowOff>84556</xdr:rowOff>
    </xdr:to>
    <xdr:sp macro="" textlink="">
      <xdr:nvSpPr>
        <xdr:cNvPr id="437" name="楕円 436">
          <a:extLst>
            <a:ext uri="{FF2B5EF4-FFF2-40B4-BE49-F238E27FC236}">
              <a16:creationId xmlns:a16="http://schemas.microsoft.com/office/drawing/2014/main" id="{49F8C099-484E-4B21-83C6-6F0BC5B30B9B}"/>
            </a:ext>
          </a:extLst>
        </xdr:cNvPr>
        <xdr:cNvSpPr/>
      </xdr:nvSpPr>
      <xdr:spPr>
        <a:xfrm>
          <a:off x="7810500" y="1301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101084</xdr:rowOff>
    </xdr:from>
    <xdr:ext cx="534377" cy="259045"/>
    <xdr:sp macro="" textlink="">
      <xdr:nvSpPr>
        <xdr:cNvPr id="438" name="テキスト ボックス 437">
          <a:extLst>
            <a:ext uri="{FF2B5EF4-FFF2-40B4-BE49-F238E27FC236}">
              <a16:creationId xmlns:a16="http://schemas.microsoft.com/office/drawing/2014/main" id="{2BC82728-24AC-46C2-83DD-6DA101C53122}"/>
            </a:ext>
          </a:extLst>
        </xdr:cNvPr>
        <xdr:cNvSpPr txBox="1"/>
      </xdr:nvSpPr>
      <xdr:spPr>
        <a:xfrm>
          <a:off x="7594111" y="12788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26860</xdr:rowOff>
    </xdr:from>
    <xdr:to>
      <xdr:col>36</xdr:col>
      <xdr:colOff>165100</xdr:colOff>
      <xdr:row>75</xdr:row>
      <xdr:rowOff>128460</xdr:rowOff>
    </xdr:to>
    <xdr:sp macro="" textlink="">
      <xdr:nvSpPr>
        <xdr:cNvPr id="439" name="楕円 438">
          <a:extLst>
            <a:ext uri="{FF2B5EF4-FFF2-40B4-BE49-F238E27FC236}">
              <a16:creationId xmlns:a16="http://schemas.microsoft.com/office/drawing/2014/main" id="{2F145317-04B6-4A6C-9E2D-C2D5499A122A}"/>
            </a:ext>
          </a:extLst>
        </xdr:cNvPr>
        <xdr:cNvSpPr/>
      </xdr:nvSpPr>
      <xdr:spPr>
        <a:xfrm>
          <a:off x="6921500" y="12885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144987</xdr:rowOff>
    </xdr:from>
    <xdr:ext cx="534377" cy="259045"/>
    <xdr:sp macro="" textlink="">
      <xdr:nvSpPr>
        <xdr:cNvPr id="440" name="テキスト ボックス 439">
          <a:extLst>
            <a:ext uri="{FF2B5EF4-FFF2-40B4-BE49-F238E27FC236}">
              <a16:creationId xmlns:a16="http://schemas.microsoft.com/office/drawing/2014/main" id="{9F196A9F-01E8-44F1-8DD4-BB97DF7C1D4C}"/>
            </a:ext>
          </a:extLst>
        </xdr:cNvPr>
        <xdr:cNvSpPr txBox="1"/>
      </xdr:nvSpPr>
      <xdr:spPr>
        <a:xfrm>
          <a:off x="6705111" y="12660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558DF977-30B1-4B6C-B7C6-8D599079835F}"/>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87EC925C-3D4B-43E9-9597-E0FBF2C40DF3}"/>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266E3633-FD22-437A-BAF8-9F48E610C267}"/>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74AC955F-8732-44A6-B8D0-F966259E5B5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65D11DF0-1F0B-47E2-A216-02F7C9608841}"/>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1446E0C1-D44C-4101-8FBE-7DE36B64BA25}"/>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F7224283-2B1F-4D94-84E6-E3098F7C7472}"/>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3B6DFC23-B7D8-4E83-B257-80023072A55E}"/>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2E930F50-F6AD-498A-96E8-AF487B379FDD}"/>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551F9FA3-3C97-4C40-8A89-15D2877B2124}"/>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a:extLst>
            <a:ext uri="{FF2B5EF4-FFF2-40B4-BE49-F238E27FC236}">
              <a16:creationId xmlns:a16="http://schemas.microsoft.com/office/drawing/2014/main" id="{35DA6415-5470-4E47-89A6-B8BA5A38C32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2" name="テキスト ボックス 451">
          <a:extLst>
            <a:ext uri="{FF2B5EF4-FFF2-40B4-BE49-F238E27FC236}">
              <a16:creationId xmlns:a16="http://schemas.microsoft.com/office/drawing/2014/main" id="{72462ACF-F546-4E4D-915A-EAE818B926F9}"/>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a:extLst>
            <a:ext uri="{FF2B5EF4-FFF2-40B4-BE49-F238E27FC236}">
              <a16:creationId xmlns:a16="http://schemas.microsoft.com/office/drawing/2014/main" id="{871A1782-7B0D-4364-80F5-C7E834B0174C}"/>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a:extLst>
            <a:ext uri="{FF2B5EF4-FFF2-40B4-BE49-F238E27FC236}">
              <a16:creationId xmlns:a16="http://schemas.microsoft.com/office/drawing/2014/main" id="{149A8FD1-99C8-48A6-B860-23ADDA2DB775}"/>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a:extLst>
            <a:ext uri="{FF2B5EF4-FFF2-40B4-BE49-F238E27FC236}">
              <a16:creationId xmlns:a16="http://schemas.microsoft.com/office/drawing/2014/main" id="{77198E3D-B576-48C3-A941-A5F4683AED23}"/>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a:extLst>
            <a:ext uri="{FF2B5EF4-FFF2-40B4-BE49-F238E27FC236}">
              <a16:creationId xmlns:a16="http://schemas.microsoft.com/office/drawing/2014/main" id="{AF83E37E-E56C-4D09-96CD-D584B546179E}"/>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a:extLst>
            <a:ext uri="{FF2B5EF4-FFF2-40B4-BE49-F238E27FC236}">
              <a16:creationId xmlns:a16="http://schemas.microsoft.com/office/drawing/2014/main" id="{01CBD29F-28F0-47E1-BDD8-BD615324BEBA}"/>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8" name="テキスト ボックス 457">
          <a:extLst>
            <a:ext uri="{FF2B5EF4-FFF2-40B4-BE49-F238E27FC236}">
              <a16:creationId xmlns:a16="http://schemas.microsoft.com/office/drawing/2014/main" id="{C23DEE63-A6B8-40E9-A7BE-BC62F842526F}"/>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a:extLst>
            <a:ext uri="{FF2B5EF4-FFF2-40B4-BE49-F238E27FC236}">
              <a16:creationId xmlns:a16="http://schemas.microsoft.com/office/drawing/2014/main" id="{42B78D6F-F123-40C5-B29F-D886D09F9B41}"/>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0" name="テキスト ボックス 459">
          <a:extLst>
            <a:ext uri="{FF2B5EF4-FFF2-40B4-BE49-F238E27FC236}">
              <a16:creationId xmlns:a16="http://schemas.microsoft.com/office/drawing/2014/main" id="{6FAC6118-1E65-4DAC-ABA4-1CC0F2EC8CD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6DDEB6C3-A007-4F8E-8202-82F9D4746A63}"/>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82677846-5E2F-4770-BFD3-B20A9AC19F05}"/>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7AD46480-4694-4785-94DE-D268398A7889}"/>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45859</xdr:rowOff>
    </xdr:from>
    <xdr:to>
      <xdr:col>54</xdr:col>
      <xdr:colOff>189865</xdr:colOff>
      <xdr:row>99</xdr:row>
      <xdr:rowOff>13195</xdr:rowOff>
    </xdr:to>
    <xdr:cxnSp macro="">
      <xdr:nvCxnSpPr>
        <xdr:cNvPr id="464" name="直線コネクタ 463">
          <a:extLst>
            <a:ext uri="{FF2B5EF4-FFF2-40B4-BE49-F238E27FC236}">
              <a16:creationId xmlns:a16="http://schemas.microsoft.com/office/drawing/2014/main" id="{32B9A99E-FE32-4425-AC4F-CCEEF2E2D866}"/>
            </a:ext>
          </a:extLst>
        </xdr:cNvPr>
        <xdr:cNvCxnSpPr/>
      </xdr:nvCxnSpPr>
      <xdr:spPr>
        <a:xfrm flipV="1">
          <a:off x="10475595" y="15647809"/>
          <a:ext cx="1270" cy="13389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17022</xdr:rowOff>
    </xdr:from>
    <xdr:ext cx="469744" cy="259045"/>
    <xdr:sp macro="" textlink="">
      <xdr:nvSpPr>
        <xdr:cNvPr id="465" name="普通建設事業費 （ うち更新整備　）最小値テキスト">
          <a:extLst>
            <a:ext uri="{FF2B5EF4-FFF2-40B4-BE49-F238E27FC236}">
              <a16:creationId xmlns:a16="http://schemas.microsoft.com/office/drawing/2014/main" id="{85C6BBC8-378A-445B-ADA6-ACC2B5B77AE7}"/>
            </a:ext>
          </a:extLst>
        </xdr:cNvPr>
        <xdr:cNvSpPr txBox="1"/>
      </xdr:nvSpPr>
      <xdr:spPr>
        <a:xfrm>
          <a:off x="10528300" y="16990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13195</xdr:rowOff>
    </xdr:from>
    <xdr:to>
      <xdr:col>55</xdr:col>
      <xdr:colOff>88900</xdr:colOff>
      <xdr:row>99</xdr:row>
      <xdr:rowOff>13195</xdr:rowOff>
    </xdr:to>
    <xdr:cxnSp macro="">
      <xdr:nvCxnSpPr>
        <xdr:cNvPr id="466" name="直線コネクタ 465">
          <a:extLst>
            <a:ext uri="{FF2B5EF4-FFF2-40B4-BE49-F238E27FC236}">
              <a16:creationId xmlns:a16="http://schemas.microsoft.com/office/drawing/2014/main" id="{E998C55A-2992-4081-81BE-B1B27F71A2B1}"/>
            </a:ext>
          </a:extLst>
        </xdr:cNvPr>
        <xdr:cNvCxnSpPr/>
      </xdr:nvCxnSpPr>
      <xdr:spPr>
        <a:xfrm>
          <a:off x="10388600" y="16986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163986</xdr:rowOff>
    </xdr:from>
    <xdr:ext cx="599010" cy="259045"/>
    <xdr:sp macro="" textlink="">
      <xdr:nvSpPr>
        <xdr:cNvPr id="467" name="普通建設事業費 （ うち更新整備　）最大値テキスト">
          <a:extLst>
            <a:ext uri="{FF2B5EF4-FFF2-40B4-BE49-F238E27FC236}">
              <a16:creationId xmlns:a16="http://schemas.microsoft.com/office/drawing/2014/main" id="{D39693DA-3297-4BE4-8632-B04398AE529C}"/>
            </a:ext>
          </a:extLst>
        </xdr:cNvPr>
        <xdr:cNvSpPr txBox="1"/>
      </xdr:nvSpPr>
      <xdr:spPr>
        <a:xfrm>
          <a:off x="10528300" y="15423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45859</xdr:rowOff>
    </xdr:from>
    <xdr:to>
      <xdr:col>55</xdr:col>
      <xdr:colOff>88900</xdr:colOff>
      <xdr:row>91</xdr:row>
      <xdr:rowOff>45859</xdr:rowOff>
    </xdr:to>
    <xdr:cxnSp macro="">
      <xdr:nvCxnSpPr>
        <xdr:cNvPr id="468" name="直線コネクタ 467">
          <a:extLst>
            <a:ext uri="{FF2B5EF4-FFF2-40B4-BE49-F238E27FC236}">
              <a16:creationId xmlns:a16="http://schemas.microsoft.com/office/drawing/2014/main" id="{55EB125F-FEB3-4648-B8FB-8091AB0885BE}"/>
            </a:ext>
          </a:extLst>
        </xdr:cNvPr>
        <xdr:cNvCxnSpPr/>
      </xdr:nvCxnSpPr>
      <xdr:spPr>
        <a:xfrm>
          <a:off x="10388600" y="15647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69241</xdr:rowOff>
    </xdr:from>
    <xdr:to>
      <xdr:col>55</xdr:col>
      <xdr:colOff>0</xdr:colOff>
      <xdr:row>96</xdr:row>
      <xdr:rowOff>86589</xdr:rowOff>
    </xdr:to>
    <xdr:cxnSp macro="">
      <xdr:nvCxnSpPr>
        <xdr:cNvPr id="469" name="直線コネクタ 468">
          <a:extLst>
            <a:ext uri="{FF2B5EF4-FFF2-40B4-BE49-F238E27FC236}">
              <a16:creationId xmlns:a16="http://schemas.microsoft.com/office/drawing/2014/main" id="{022E8284-142A-4123-AD08-CC65240E8851}"/>
            </a:ext>
          </a:extLst>
        </xdr:cNvPr>
        <xdr:cNvCxnSpPr/>
      </xdr:nvCxnSpPr>
      <xdr:spPr>
        <a:xfrm flipV="1">
          <a:off x="9639300" y="16528441"/>
          <a:ext cx="838200" cy="17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152633</xdr:rowOff>
    </xdr:from>
    <xdr:ext cx="534377" cy="259045"/>
    <xdr:sp macro="" textlink="">
      <xdr:nvSpPr>
        <xdr:cNvPr id="470" name="普通建設事業費 （ うち更新整備　）平均値テキスト">
          <a:extLst>
            <a:ext uri="{FF2B5EF4-FFF2-40B4-BE49-F238E27FC236}">
              <a16:creationId xmlns:a16="http://schemas.microsoft.com/office/drawing/2014/main" id="{10368C37-601C-4CE4-A48D-2E17E73C58E3}"/>
            </a:ext>
          </a:extLst>
        </xdr:cNvPr>
        <xdr:cNvSpPr txBox="1"/>
      </xdr:nvSpPr>
      <xdr:spPr>
        <a:xfrm>
          <a:off x="10528300" y="166118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2756</xdr:rowOff>
    </xdr:from>
    <xdr:to>
      <xdr:col>55</xdr:col>
      <xdr:colOff>50800</xdr:colOff>
      <xdr:row>97</xdr:row>
      <xdr:rowOff>104356</xdr:rowOff>
    </xdr:to>
    <xdr:sp macro="" textlink="">
      <xdr:nvSpPr>
        <xdr:cNvPr id="471" name="フローチャート: 判断 470">
          <a:extLst>
            <a:ext uri="{FF2B5EF4-FFF2-40B4-BE49-F238E27FC236}">
              <a16:creationId xmlns:a16="http://schemas.microsoft.com/office/drawing/2014/main" id="{513B7EDD-720F-4751-B4CB-34BA5801D33B}"/>
            </a:ext>
          </a:extLst>
        </xdr:cNvPr>
        <xdr:cNvSpPr/>
      </xdr:nvSpPr>
      <xdr:spPr>
        <a:xfrm>
          <a:off x="10426700" y="1663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86589</xdr:rowOff>
    </xdr:from>
    <xdr:to>
      <xdr:col>50</xdr:col>
      <xdr:colOff>114300</xdr:colOff>
      <xdr:row>96</xdr:row>
      <xdr:rowOff>125388</xdr:rowOff>
    </xdr:to>
    <xdr:cxnSp macro="">
      <xdr:nvCxnSpPr>
        <xdr:cNvPr id="472" name="直線コネクタ 471">
          <a:extLst>
            <a:ext uri="{FF2B5EF4-FFF2-40B4-BE49-F238E27FC236}">
              <a16:creationId xmlns:a16="http://schemas.microsoft.com/office/drawing/2014/main" id="{895EE87A-12CE-464E-AB11-E870C5770A16}"/>
            </a:ext>
          </a:extLst>
        </xdr:cNvPr>
        <xdr:cNvCxnSpPr/>
      </xdr:nvCxnSpPr>
      <xdr:spPr>
        <a:xfrm flipV="1">
          <a:off x="8750300" y="16545789"/>
          <a:ext cx="889000" cy="38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5893</xdr:rowOff>
    </xdr:from>
    <xdr:to>
      <xdr:col>50</xdr:col>
      <xdr:colOff>165100</xdr:colOff>
      <xdr:row>97</xdr:row>
      <xdr:rowOff>107493</xdr:rowOff>
    </xdr:to>
    <xdr:sp macro="" textlink="">
      <xdr:nvSpPr>
        <xdr:cNvPr id="473" name="フローチャート: 判断 472">
          <a:extLst>
            <a:ext uri="{FF2B5EF4-FFF2-40B4-BE49-F238E27FC236}">
              <a16:creationId xmlns:a16="http://schemas.microsoft.com/office/drawing/2014/main" id="{2C30C6CE-BB57-43FA-9191-C1B7F477E90D}"/>
            </a:ext>
          </a:extLst>
        </xdr:cNvPr>
        <xdr:cNvSpPr/>
      </xdr:nvSpPr>
      <xdr:spPr>
        <a:xfrm>
          <a:off x="9588500" y="1663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98620</xdr:rowOff>
    </xdr:from>
    <xdr:ext cx="534377" cy="259045"/>
    <xdr:sp macro="" textlink="">
      <xdr:nvSpPr>
        <xdr:cNvPr id="474" name="テキスト ボックス 473">
          <a:extLst>
            <a:ext uri="{FF2B5EF4-FFF2-40B4-BE49-F238E27FC236}">
              <a16:creationId xmlns:a16="http://schemas.microsoft.com/office/drawing/2014/main" id="{820776B6-430E-43FF-9FD6-680F8C3B6C49}"/>
            </a:ext>
          </a:extLst>
        </xdr:cNvPr>
        <xdr:cNvSpPr txBox="1"/>
      </xdr:nvSpPr>
      <xdr:spPr>
        <a:xfrm>
          <a:off x="9372111" y="16729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65126</xdr:rowOff>
    </xdr:from>
    <xdr:to>
      <xdr:col>45</xdr:col>
      <xdr:colOff>177800</xdr:colOff>
      <xdr:row>96</xdr:row>
      <xdr:rowOff>125388</xdr:rowOff>
    </xdr:to>
    <xdr:cxnSp macro="">
      <xdr:nvCxnSpPr>
        <xdr:cNvPr id="475" name="直線コネクタ 474">
          <a:extLst>
            <a:ext uri="{FF2B5EF4-FFF2-40B4-BE49-F238E27FC236}">
              <a16:creationId xmlns:a16="http://schemas.microsoft.com/office/drawing/2014/main" id="{5B6B7E8A-5AB8-4DCD-A6E9-2E84C177DE5D}"/>
            </a:ext>
          </a:extLst>
        </xdr:cNvPr>
        <xdr:cNvCxnSpPr/>
      </xdr:nvCxnSpPr>
      <xdr:spPr>
        <a:xfrm>
          <a:off x="7861300" y="16524326"/>
          <a:ext cx="889000" cy="60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43002</xdr:rowOff>
    </xdr:from>
    <xdr:to>
      <xdr:col>46</xdr:col>
      <xdr:colOff>38100</xdr:colOff>
      <xdr:row>96</xdr:row>
      <xdr:rowOff>144602</xdr:rowOff>
    </xdr:to>
    <xdr:sp macro="" textlink="">
      <xdr:nvSpPr>
        <xdr:cNvPr id="476" name="フローチャート: 判断 475">
          <a:extLst>
            <a:ext uri="{FF2B5EF4-FFF2-40B4-BE49-F238E27FC236}">
              <a16:creationId xmlns:a16="http://schemas.microsoft.com/office/drawing/2014/main" id="{8BD699DC-3BD8-422B-AAD9-34003E776560}"/>
            </a:ext>
          </a:extLst>
        </xdr:cNvPr>
        <xdr:cNvSpPr/>
      </xdr:nvSpPr>
      <xdr:spPr>
        <a:xfrm>
          <a:off x="8699500" y="1650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161129</xdr:rowOff>
    </xdr:from>
    <xdr:ext cx="534377" cy="259045"/>
    <xdr:sp macro="" textlink="">
      <xdr:nvSpPr>
        <xdr:cNvPr id="477" name="テキスト ボックス 476">
          <a:extLst>
            <a:ext uri="{FF2B5EF4-FFF2-40B4-BE49-F238E27FC236}">
              <a16:creationId xmlns:a16="http://schemas.microsoft.com/office/drawing/2014/main" id="{BCC79C0C-2EF5-45A2-AAE5-DBB61FCCF259}"/>
            </a:ext>
          </a:extLst>
        </xdr:cNvPr>
        <xdr:cNvSpPr txBox="1"/>
      </xdr:nvSpPr>
      <xdr:spPr>
        <a:xfrm>
          <a:off x="8483111" y="16277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3696</xdr:rowOff>
    </xdr:from>
    <xdr:to>
      <xdr:col>41</xdr:col>
      <xdr:colOff>50800</xdr:colOff>
      <xdr:row>96</xdr:row>
      <xdr:rowOff>65126</xdr:rowOff>
    </xdr:to>
    <xdr:cxnSp macro="">
      <xdr:nvCxnSpPr>
        <xdr:cNvPr id="478" name="直線コネクタ 477">
          <a:extLst>
            <a:ext uri="{FF2B5EF4-FFF2-40B4-BE49-F238E27FC236}">
              <a16:creationId xmlns:a16="http://schemas.microsoft.com/office/drawing/2014/main" id="{834A3B23-E59D-4C59-A5E4-C7E5BD78C5F5}"/>
            </a:ext>
          </a:extLst>
        </xdr:cNvPr>
        <xdr:cNvCxnSpPr/>
      </xdr:nvCxnSpPr>
      <xdr:spPr>
        <a:xfrm>
          <a:off x="6972300" y="16462896"/>
          <a:ext cx="889000" cy="6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65532</xdr:rowOff>
    </xdr:from>
    <xdr:to>
      <xdr:col>41</xdr:col>
      <xdr:colOff>101600</xdr:colOff>
      <xdr:row>96</xdr:row>
      <xdr:rowOff>167132</xdr:rowOff>
    </xdr:to>
    <xdr:sp macro="" textlink="">
      <xdr:nvSpPr>
        <xdr:cNvPr id="479" name="フローチャート: 判断 478">
          <a:extLst>
            <a:ext uri="{FF2B5EF4-FFF2-40B4-BE49-F238E27FC236}">
              <a16:creationId xmlns:a16="http://schemas.microsoft.com/office/drawing/2014/main" id="{7C666B40-9491-427C-A874-348135C21B24}"/>
            </a:ext>
          </a:extLst>
        </xdr:cNvPr>
        <xdr:cNvSpPr/>
      </xdr:nvSpPr>
      <xdr:spPr>
        <a:xfrm>
          <a:off x="7810500" y="1652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158259</xdr:rowOff>
    </xdr:from>
    <xdr:ext cx="534377" cy="259045"/>
    <xdr:sp macro="" textlink="">
      <xdr:nvSpPr>
        <xdr:cNvPr id="480" name="テキスト ボックス 479">
          <a:extLst>
            <a:ext uri="{FF2B5EF4-FFF2-40B4-BE49-F238E27FC236}">
              <a16:creationId xmlns:a16="http://schemas.microsoft.com/office/drawing/2014/main" id="{CD41CCFB-BCE4-449C-AF4D-1844779B2B96}"/>
            </a:ext>
          </a:extLst>
        </xdr:cNvPr>
        <xdr:cNvSpPr txBox="1"/>
      </xdr:nvSpPr>
      <xdr:spPr>
        <a:xfrm>
          <a:off x="7594111" y="16617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123737</xdr:rowOff>
    </xdr:from>
    <xdr:to>
      <xdr:col>36</xdr:col>
      <xdr:colOff>165100</xdr:colOff>
      <xdr:row>97</xdr:row>
      <xdr:rowOff>53887</xdr:rowOff>
    </xdr:to>
    <xdr:sp macro="" textlink="">
      <xdr:nvSpPr>
        <xdr:cNvPr id="481" name="フローチャート: 判断 480">
          <a:extLst>
            <a:ext uri="{FF2B5EF4-FFF2-40B4-BE49-F238E27FC236}">
              <a16:creationId xmlns:a16="http://schemas.microsoft.com/office/drawing/2014/main" id="{6E6768D1-5F25-4705-9807-F00EAD99830C}"/>
            </a:ext>
          </a:extLst>
        </xdr:cNvPr>
        <xdr:cNvSpPr/>
      </xdr:nvSpPr>
      <xdr:spPr>
        <a:xfrm>
          <a:off x="6921500" y="16582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45014</xdr:rowOff>
    </xdr:from>
    <xdr:ext cx="534377" cy="259045"/>
    <xdr:sp macro="" textlink="">
      <xdr:nvSpPr>
        <xdr:cNvPr id="482" name="テキスト ボックス 481">
          <a:extLst>
            <a:ext uri="{FF2B5EF4-FFF2-40B4-BE49-F238E27FC236}">
              <a16:creationId xmlns:a16="http://schemas.microsoft.com/office/drawing/2014/main" id="{96A22C08-CB3D-4307-B2CC-034E5E2C624B}"/>
            </a:ext>
          </a:extLst>
        </xdr:cNvPr>
        <xdr:cNvSpPr txBox="1"/>
      </xdr:nvSpPr>
      <xdr:spPr>
        <a:xfrm>
          <a:off x="6705111" y="16675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59E81271-46A3-45BA-8ED6-2DD8021217B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5FA336D5-F0C3-4110-9E18-C73B84B5F5EC}"/>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56254C67-BEA3-465A-B589-8A618E4891D1}"/>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D35A6A76-3B8A-47C8-9D7D-FE7B621E0F5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BFFB15-FD85-40F5-9FEE-7F4900015A8F}"/>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18441</xdr:rowOff>
    </xdr:from>
    <xdr:to>
      <xdr:col>55</xdr:col>
      <xdr:colOff>50800</xdr:colOff>
      <xdr:row>96</xdr:row>
      <xdr:rowOff>120041</xdr:rowOff>
    </xdr:to>
    <xdr:sp macro="" textlink="">
      <xdr:nvSpPr>
        <xdr:cNvPr id="488" name="楕円 487">
          <a:extLst>
            <a:ext uri="{FF2B5EF4-FFF2-40B4-BE49-F238E27FC236}">
              <a16:creationId xmlns:a16="http://schemas.microsoft.com/office/drawing/2014/main" id="{395F16A1-0532-418F-96E4-E624911720F4}"/>
            </a:ext>
          </a:extLst>
        </xdr:cNvPr>
        <xdr:cNvSpPr/>
      </xdr:nvSpPr>
      <xdr:spPr>
        <a:xfrm>
          <a:off x="10426700" y="16477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41318</xdr:rowOff>
    </xdr:from>
    <xdr:ext cx="534377" cy="259045"/>
    <xdr:sp macro="" textlink="">
      <xdr:nvSpPr>
        <xdr:cNvPr id="489" name="普通建設事業費 （ うち更新整備　）該当値テキスト">
          <a:extLst>
            <a:ext uri="{FF2B5EF4-FFF2-40B4-BE49-F238E27FC236}">
              <a16:creationId xmlns:a16="http://schemas.microsoft.com/office/drawing/2014/main" id="{69AE3292-2510-4E5D-A9DE-64F3F461A525}"/>
            </a:ext>
          </a:extLst>
        </xdr:cNvPr>
        <xdr:cNvSpPr txBox="1"/>
      </xdr:nvSpPr>
      <xdr:spPr>
        <a:xfrm>
          <a:off x="10528300" y="16329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35789</xdr:rowOff>
    </xdr:from>
    <xdr:to>
      <xdr:col>50</xdr:col>
      <xdr:colOff>165100</xdr:colOff>
      <xdr:row>96</xdr:row>
      <xdr:rowOff>137389</xdr:rowOff>
    </xdr:to>
    <xdr:sp macro="" textlink="">
      <xdr:nvSpPr>
        <xdr:cNvPr id="490" name="楕円 489">
          <a:extLst>
            <a:ext uri="{FF2B5EF4-FFF2-40B4-BE49-F238E27FC236}">
              <a16:creationId xmlns:a16="http://schemas.microsoft.com/office/drawing/2014/main" id="{E7151F9F-C1B0-4EE1-AA47-7B05F0351D95}"/>
            </a:ext>
          </a:extLst>
        </xdr:cNvPr>
        <xdr:cNvSpPr/>
      </xdr:nvSpPr>
      <xdr:spPr>
        <a:xfrm>
          <a:off x="9588500" y="1649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153916</xdr:rowOff>
    </xdr:from>
    <xdr:ext cx="534377" cy="259045"/>
    <xdr:sp macro="" textlink="">
      <xdr:nvSpPr>
        <xdr:cNvPr id="491" name="テキスト ボックス 490">
          <a:extLst>
            <a:ext uri="{FF2B5EF4-FFF2-40B4-BE49-F238E27FC236}">
              <a16:creationId xmlns:a16="http://schemas.microsoft.com/office/drawing/2014/main" id="{81E6DACF-FD42-489A-9605-A07992AD6DBA}"/>
            </a:ext>
          </a:extLst>
        </xdr:cNvPr>
        <xdr:cNvSpPr txBox="1"/>
      </xdr:nvSpPr>
      <xdr:spPr>
        <a:xfrm>
          <a:off x="9372111" y="16270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74588</xdr:rowOff>
    </xdr:from>
    <xdr:to>
      <xdr:col>46</xdr:col>
      <xdr:colOff>38100</xdr:colOff>
      <xdr:row>97</xdr:row>
      <xdr:rowOff>4738</xdr:rowOff>
    </xdr:to>
    <xdr:sp macro="" textlink="">
      <xdr:nvSpPr>
        <xdr:cNvPr id="492" name="楕円 491">
          <a:extLst>
            <a:ext uri="{FF2B5EF4-FFF2-40B4-BE49-F238E27FC236}">
              <a16:creationId xmlns:a16="http://schemas.microsoft.com/office/drawing/2014/main" id="{78C4592D-0C39-46E9-9E60-D75A931BAD1B}"/>
            </a:ext>
          </a:extLst>
        </xdr:cNvPr>
        <xdr:cNvSpPr/>
      </xdr:nvSpPr>
      <xdr:spPr>
        <a:xfrm>
          <a:off x="8699500" y="1653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167315</xdr:rowOff>
    </xdr:from>
    <xdr:ext cx="534377" cy="259045"/>
    <xdr:sp macro="" textlink="">
      <xdr:nvSpPr>
        <xdr:cNvPr id="493" name="テキスト ボックス 492">
          <a:extLst>
            <a:ext uri="{FF2B5EF4-FFF2-40B4-BE49-F238E27FC236}">
              <a16:creationId xmlns:a16="http://schemas.microsoft.com/office/drawing/2014/main" id="{E3D63D6A-659D-4D33-9AE7-9984D6B46FEA}"/>
            </a:ext>
          </a:extLst>
        </xdr:cNvPr>
        <xdr:cNvSpPr txBox="1"/>
      </xdr:nvSpPr>
      <xdr:spPr>
        <a:xfrm>
          <a:off x="8483111" y="16626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14326</xdr:rowOff>
    </xdr:from>
    <xdr:to>
      <xdr:col>41</xdr:col>
      <xdr:colOff>101600</xdr:colOff>
      <xdr:row>96</xdr:row>
      <xdr:rowOff>115926</xdr:rowOff>
    </xdr:to>
    <xdr:sp macro="" textlink="">
      <xdr:nvSpPr>
        <xdr:cNvPr id="494" name="楕円 493">
          <a:extLst>
            <a:ext uri="{FF2B5EF4-FFF2-40B4-BE49-F238E27FC236}">
              <a16:creationId xmlns:a16="http://schemas.microsoft.com/office/drawing/2014/main" id="{4D93551E-CB07-4967-B4E3-A9EC5474C135}"/>
            </a:ext>
          </a:extLst>
        </xdr:cNvPr>
        <xdr:cNvSpPr/>
      </xdr:nvSpPr>
      <xdr:spPr>
        <a:xfrm>
          <a:off x="7810500" y="16473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132453</xdr:rowOff>
    </xdr:from>
    <xdr:ext cx="534377" cy="259045"/>
    <xdr:sp macro="" textlink="">
      <xdr:nvSpPr>
        <xdr:cNvPr id="495" name="テキスト ボックス 494">
          <a:extLst>
            <a:ext uri="{FF2B5EF4-FFF2-40B4-BE49-F238E27FC236}">
              <a16:creationId xmlns:a16="http://schemas.microsoft.com/office/drawing/2014/main" id="{FF6FB0FA-05BF-49E2-AA74-FA557BF9CB88}"/>
            </a:ext>
          </a:extLst>
        </xdr:cNvPr>
        <xdr:cNvSpPr txBox="1"/>
      </xdr:nvSpPr>
      <xdr:spPr>
        <a:xfrm>
          <a:off x="7594111" y="16248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124346</xdr:rowOff>
    </xdr:from>
    <xdr:to>
      <xdr:col>36</xdr:col>
      <xdr:colOff>165100</xdr:colOff>
      <xdr:row>96</xdr:row>
      <xdr:rowOff>54496</xdr:rowOff>
    </xdr:to>
    <xdr:sp macro="" textlink="">
      <xdr:nvSpPr>
        <xdr:cNvPr id="496" name="楕円 495">
          <a:extLst>
            <a:ext uri="{FF2B5EF4-FFF2-40B4-BE49-F238E27FC236}">
              <a16:creationId xmlns:a16="http://schemas.microsoft.com/office/drawing/2014/main" id="{B21B49B9-2795-40E3-ACDA-2622974CEEA6}"/>
            </a:ext>
          </a:extLst>
        </xdr:cNvPr>
        <xdr:cNvSpPr/>
      </xdr:nvSpPr>
      <xdr:spPr>
        <a:xfrm>
          <a:off x="6921500" y="1641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71023</xdr:rowOff>
    </xdr:from>
    <xdr:ext cx="534377" cy="259045"/>
    <xdr:sp macro="" textlink="">
      <xdr:nvSpPr>
        <xdr:cNvPr id="497" name="テキスト ボックス 496">
          <a:extLst>
            <a:ext uri="{FF2B5EF4-FFF2-40B4-BE49-F238E27FC236}">
              <a16:creationId xmlns:a16="http://schemas.microsoft.com/office/drawing/2014/main" id="{275F149A-F3BA-4E2B-B8B4-7D48589DDD79}"/>
            </a:ext>
          </a:extLst>
        </xdr:cNvPr>
        <xdr:cNvSpPr txBox="1"/>
      </xdr:nvSpPr>
      <xdr:spPr>
        <a:xfrm>
          <a:off x="6705111" y="16187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B9288598-C378-4980-BDE0-3C3D67E2D6C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F8425B95-BA02-43E7-99FF-BDD68D520BE1}"/>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34D47481-156E-4458-B52B-3C63DB16100F}"/>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D3558914-E9AA-4187-823F-8CE62F763DD5}"/>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E69F4492-07E9-4CD8-91A3-42D48F2A4C88}"/>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FB2B1FBB-80A2-4C96-AED1-752BB65E1653}"/>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F0A011BA-FFE1-4435-9FA2-2FA99363A1B1}"/>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4A82E94C-9310-456F-93DA-6111C77A60EB}"/>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24566950-2372-4B03-956C-D670EE3F9185}"/>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D7DD81BF-7961-4945-B4D2-DD99AD1C21E1}"/>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8" name="直線コネクタ 507">
          <a:extLst>
            <a:ext uri="{FF2B5EF4-FFF2-40B4-BE49-F238E27FC236}">
              <a16:creationId xmlns:a16="http://schemas.microsoft.com/office/drawing/2014/main" id="{3AD24C48-EB41-4F76-A552-CDD3DC4C0017}"/>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9" name="テキスト ボックス 508">
          <a:extLst>
            <a:ext uri="{FF2B5EF4-FFF2-40B4-BE49-F238E27FC236}">
              <a16:creationId xmlns:a16="http://schemas.microsoft.com/office/drawing/2014/main" id="{6E770858-4BAE-4094-956C-7D44A8482C6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0" name="直線コネクタ 509">
          <a:extLst>
            <a:ext uri="{FF2B5EF4-FFF2-40B4-BE49-F238E27FC236}">
              <a16:creationId xmlns:a16="http://schemas.microsoft.com/office/drawing/2014/main" id="{C7E1722F-95C3-49CD-BFA9-C8BF88871CA1}"/>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1" name="テキスト ボックス 510">
          <a:extLst>
            <a:ext uri="{FF2B5EF4-FFF2-40B4-BE49-F238E27FC236}">
              <a16:creationId xmlns:a16="http://schemas.microsoft.com/office/drawing/2014/main" id="{B0CE10EC-E8FD-465E-944B-37B605F8F7FE}"/>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2" name="直線コネクタ 511">
          <a:extLst>
            <a:ext uri="{FF2B5EF4-FFF2-40B4-BE49-F238E27FC236}">
              <a16:creationId xmlns:a16="http://schemas.microsoft.com/office/drawing/2014/main" id="{C98A41E2-E662-4566-B283-8C5C09193143}"/>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3" name="テキスト ボックス 512">
          <a:extLst>
            <a:ext uri="{FF2B5EF4-FFF2-40B4-BE49-F238E27FC236}">
              <a16:creationId xmlns:a16="http://schemas.microsoft.com/office/drawing/2014/main" id="{2E2D7A24-6915-4E45-86BA-29E8D7D4EFD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4" name="直線コネクタ 513">
          <a:extLst>
            <a:ext uri="{FF2B5EF4-FFF2-40B4-BE49-F238E27FC236}">
              <a16:creationId xmlns:a16="http://schemas.microsoft.com/office/drawing/2014/main" id="{745F1906-628E-4CCD-854A-8C8E0B7C1705}"/>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5" name="テキスト ボックス 514">
          <a:extLst>
            <a:ext uri="{FF2B5EF4-FFF2-40B4-BE49-F238E27FC236}">
              <a16:creationId xmlns:a16="http://schemas.microsoft.com/office/drawing/2014/main" id="{A2053701-F1F4-421F-862E-BF77E2FAECA5}"/>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87FFAC30-5BCA-4689-99E4-3D1310A46E6C}"/>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C1456BDE-A1EB-4761-AEB4-F93F553F0E0F}"/>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a:extLst>
            <a:ext uri="{FF2B5EF4-FFF2-40B4-BE49-F238E27FC236}">
              <a16:creationId xmlns:a16="http://schemas.microsoft.com/office/drawing/2014/main" id="{ECE2AA3E-4AEB-41B5-AFE7-4B93DE4AC25E}"/>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48214</xdr:rowOff>
    </xdr:from>
    <xdr:to>
      <xdr:col>85</xdr:col>
      <xdr:colOff>126364</xdr:colOff>
      <xdr:row>38</xdr:row>
      <xdr:rowOff>139700</xdr:rowOff>
    </xdr:to>
    <xdr:cxnSp macro="">
      <xdr:nvCxnSpPr>
        <xdr:cNvPr id="519" name="直線コネクタ 518">
          <a:extLst>
            <a:ext uri="{FF2B5EF4-FFF2-40B4-BE49-F238E27FC236}">
              <a16:creationId xmlns:a16="http://schemas.microsoft.com/office/drawing/2014/main" id="{556E3FCB-F2EE-4797-8F7D-8F0EF19D272A}"/>
            </a:ext>
          </a:extLst>
        </xdr:cNvPr>
        <xdr:cNvCxnSpPr/>
      </xdr:nvCxnSpPr>
      <xdr:spPr>
        <a:xfrm flipV="1">
          <a:off x="16317595" y="5534614"/>
          <a:ext cx="1269" cy="1120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147144</xdr:rowOff>
    </xdr:from>
    <xdr:ext cx="249299" cy="259045"/>
    <xdr:sp macro="" textlink="">
      <xdr:nvSpPr>
        <xdr:cNvPr id="520" name="災害復旧事業費最小値テキスト">
          <a:extLst>
            <a:ext uri="{FF2B5EF4-FFF2-40B4-BE49-F238E27FC236}">
              <a16:creationId xmlns:a16="http://schemas.microsoft.com/office/drawing/2014/main" id="{78F03EE5-3E61-47BD-800A-540916F3007C}"/>
            </a:ext>
          </a:extLst>
        </xdr:cNvPr>
        <xdr:cNvSpPr txBox="1"/>
      </xdr:nvSpPr>
      <xdr:spPr>
        <a:xfrm>
          <a:off x="16370300" y="66622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1" name="直線コネクタ 520">
          <a:extLst>
            <a:ext uri="{FF2B5EF4-FFF2-40B4-BE49-F238E27FC236}">
              <a16:creationId xmlns:a16="http://schemas.microsoft.com/office/drawing/2014/main" id="{979B4EDA-CB62-428B-93AB-B7F8F40C7E2D}"/>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166341</xdr:rowOff>
    </xdr:from>
    <xdr:ext cx="534377" cy="259045"/>
    <xdr:sp macro="" textlink="">
      <xdr:nvSpPr>
        <xdr:cNvPr id="522" name="災害復旧事業費最大値テキスト">
          <a:extLst>
            <a:ext uri="{FF2B5EF4-FFF2-40B4-BE49-F238E27FC236}">
              <a16:creationId xmlns:a16="http://schemas.microsoft.com/office/drawing/2014/main" id="{63A75BA6-7430-45DC-B124-551B436FBD08}"/>
            </a:ext>
          </a:extLst>
        </xdr:cNvPr>
        <xdr:cNvSpPr txBox="1"/>
      </xdr:nvSpPr>
      <xdr:spPr>
        <a:xfrm>
          <a:off x="16370300" y="5309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48214</xdr:rowOff>
    </xdr:from>
    <xdr:to>
      <xdr:col>86</xdr:col>
      <xdr:colOff>25400</xdr:colOff>
      <xdr:row>32</xdr:row>
      <xdr:rowOff>48214</xdr:rowOff>
    </xdr:to>
    <xdr:cxnSp macro="">
      <xdr:nvCxnSpPr>
        <xdr:cNvPr id="523" name="直線コネクタ 522">
          <a:extLst>
            <a:ext uri="{FF2B5EF4-FFF2-40B4-BE49-F238E27FC236}">
              <a16:creationId xmlns:a16="http://schemas.microsoft.com/office/drawing/2014/main" id="{4BA2D1DD-C3E3-4DD2-A5BB-912F5F2709FB}"/>
            </a:ext>
          </a:extLst>
        </xdr:cNvPr>
        <xdr:cNvCxnSpPr/>
      </xdr:nvCxnSpPr>
      <xdr:spPr>
        <a:xfrm>
          <a:off x="16230600" y="5534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55575</xdr:rowOff>
    </xdr:from>
    <xdr:to>
      <xdr:col>85</xdr:col>
      <xdr:colOff>127000</xdr:colOff>
      <xdr:row>35</xdr:row>
      <xdr:rowOff>39939</xdr:rowOff>
    </xdr:to>
    <xdr:cxnSp macro="">
      <xdr:nvCxnSpPr>
        <xdr:cNvPr id="524" name="直線コネクタ 523">
          <a:extLst>
            <a:ext uri="{FF2B5EF4-FFF2-40B4-BE49-F238E27FC236}">
              <a16:creationId xmlns:a16="http://schemas.microsoft.com/office/drawing/2014/main" id="{5E9E896F-86EF-451C-B831-5B630D79C07A}"/>
            </a:ext>
          </a:extLst>
        </xdr:cNvPr>
        <xdr:cNvCxnSpPr/>
      </xdr:nvCxnSpPr>
      <xdr:spPr>
        <a:xfrm>
          <a:off x="15481300" y="5884875"/>
          <a:ext cx="838200" cy="155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20144</xdr:rowOff>
    </xdr:from>
    <xdr:ext cx="469744" cy="259045"/>
    <xdr:sp macro="" textlink="">
      <xdr:nvSpPr>
        <xdr:cNvPr id="525" name="災害復旧事業費平均値テキスト">
          <a:extLst>
            <a:ext uri="{FF2B5EF4-FFF2-40B4-BE49-F238E27FC236}">
              <a16:creationId xmlns:a16="http://schemas.microsoft.com/office/drawing/2014/main" id="{FD8DE3A4-1C6C-4932-8DD1-64C6A8D898F9}"/>
            </a:ext>
          </a:extLst>
        </xdr:cNvPr>
        <xdr:cNvSpPr txBox="1"/>
      </xdr:nvSpPr>
      <xdr:spPr>
        <a:xfrm>
          <a:off x="16370300" y="65352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41717</xdr:rowOff>
    </xdr:from>
    <xdr:to>
      <xdr:col>85</xdr:col>
      <xdr:colOff>177800</xdr:colOff>
      <xdr:row>38</xdr:row>
      <xdr:rowOff>143317</xdr:rowOff>
    </xdr:to>
    <xdr:sp macro="" textlink="">
      <xdr:nvSpPr>
        <xdr:cNvPr id="526" name="フローチャート: 判断 525">
          <a:extLst>
            <a:ext uri="{FF2B5EF4-FFF2-40B4-BE49-F238E27FC236}">
              <a16:creationId xmlns:a16="http://schemas.microsoft.com/office/drawing/2014/main" id="{7F06A648-2180-4246-8E76-03CCAAFCDBBD}"/>
            </a:ext>
          </a:extLst>
        </xdr:cNvPr>
        <xdr:cNvSpPr/>
      </xdr:nvSpPr>
      <xdr:spPr>
        <a:xfrm>
          <a:off x="16268700" y="6556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55575</xdr:rowOff>
    </xdr:from>
    <xdr:to>
      <xdr:col>81</xdr:col>
      <xdr:colOff>50800</xdr:colOff>
      <xdr:row>35</xdr:row>
      <xdr:rowOff>55164</xdr:rowOff>
    </xdr:to>
    <xdr:cxnSp macro="">
      <xdr:nvCxnSpPr>
        <xdr:cNvPr id="527" name="直線コネクタ 526">
          <a:extLst>
            <a:ext uri="{FF2B5EF4-FFF2-40B4-BE49-F238E27FC236}">
              <a16:creationId xmlns:a16="http://schemas.microsoft.com/office/drawing/2014/main" id="{62B4A248-934E-4D70-A7B5-1EAE5507FC75}"/>
            </a:ext>
          </a:extLst>
        </xdr:cNvPr>
        <xdr:cNvCxnSpPr/>
      </xdr:nvCxnSpPr>
      <xdr:spPr>
        <a:xfrm flipV="1">
          <a:off x="14592300" y="5884875"/>
          <a:ext cx="889000" cy="171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39751</xdr:rowOff>
    </xdr:from>
    <xdr:to>
      <xdr:col>81</xdr:col>
      <xdr:colOff>101600</xdr:colOff>
      <xdr:row>38</xdr:row>
      <xdr:rowOff>141351</xdr:rowOff>
    </xdr:to>
    <xdr:sp macro="" textlink="">
      <xdr:nvSpPr>
        <xdr:cNvPr id="528" name="フローチャート: 判断 527">
          <a:extLst>
            <a:ext uri="{FF2B5EF4-FFF2-40B4-BE49-F238E27FC236}">
              <a16:creationId xmlns:a16="http://schemas.microsoft.com/office/drawing/2014/main" id="{84C74B9B-4AFC-4C35-95F2-254690AC994A}"/>
            </a:ext>
          </a:extLst>
        </xdr:cNvPr>
        <xdr:cNvSpPr/>
      </xdr:nvSpPr>
      <xdr:spPr>
        <a:xfrm>
          <a:off x="15430500" y="655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132478</xdr:rowOff>
    </xdr:from>
    <xdr:ext cx="469744" cy="259045"/>
    <xdr:sp macro="" textlink="">
      <xdr:nvSpPr>
        <xdr:cNvPr id="529" name="テキスト ボックス 528">
          <a:extLst>
            <a:ext uri="{FF2B5EF4-FFF2-40B4-BE49-F238E27FC236}">
              <a16:creationId xmlns:a16="http://schemas.microsoft.com/office/drawing/2014/main" id="{F6D228E5-FC64-47CA-86DB-04BBEE5C34E6}"/>
            </a:ext>
          </a:extLst>
        </xdr:cNvPr>
        <xdr:cNvSpPr txBox="1"/>
      </xdr:nvSpPr>
      <xdr:spPr>
        <a:xfrm>
          <a:off x="15246428" y="6647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55164</xdr:rowOff>
    </xdr:from>
    <xdr:to>
      <xdr:col>76</xdr:col>
      <xdr:colOff>114300</xdr:colOff>
      <xdr:row>37</xdr:row>
      <xdr:rowOff>58638</xdr:rowOff>
    </xdr:to>
    <xdr:cxnSp macro="">
      <xdr:nvCxnSpPr>
        <xdr:cNvPr id="530" name="直線コネクタ 529">
          <a:extLst>
            <a:ext uri="{FF2B5EF4-FFF2-40B4-BE49-F238E27FC236}">
              <a16:creationId xmlns:a16="http://schemas.microsoft.com/office/drawing/2014/main" id="{E7EE8452-FF6B-4781-9C93-CAA5502802B9}"/>
            </a:ext>
          </a:extLst>
        </xdr:cNvPr>
        <xdr:cNvCxnSpPr/>
      </xdr:nvCxnSpPr>
      <xdr:spPr>
        <a:xfrm flipV="1">
          <a:off x="13703300" y="6055914"/>
          <a:ext cx="889000" cy="346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63480</xdr:rowOff>
    </xdr:from>
    <xdr:to>
      <xdr:col>76</xdr:col>
      <xdr:colOff>165100</xdr:colOff>
      <xdr:row>37</xdr:row>
      <xdr:rowOff>165080</xdr:rowOff>
    </xdr:to>
    <xdr:sp macro="" textlink="">
      <xdr:nvSpPr>
        <xdr:cNvPr id="531" name="フローチャート: 判断 530">
          <a:extLst>
            <a:ext uri="{FF2B5EF4-FFF2-40B4-BE49-F238E27FC236}">
              <a16:creationId xmlns:a16="http://schemas.microsoft.com/office/drawing/2014/main" id="{3F8AA31F-06D7-4C68-8DA5-E9A9FCD9DDA7}"/>
            </a:ext>
          </a:extLst>
        </xdr:cNvPr>
        <xdr:cNvSpPr/>
      </xdr:nvSpPr>
      <xdr:spPr>
        <a:xfrm>
          <a:off x="14541500" y="640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156207</xdr:rowOff>
    </xdr:from>
    <xdr:ext cx="469744" cy="259045"/>
    <xdr:sp macro="" textlink="">
      <xdr:nvSpPr>
        <xdr:cNvPr id="532" name="テキスト ボックス 531">
          <a:extLst>
            <a:ext uri="{FF2B5EF4-FFF2-40B4-BE49-F238E27FC236}">
              <a16:creationId xmlns:a16="http://schemas.microsoft.com/office/drawing/2014/main" id="{1F276BB6-3005-4EE4-BD48-F778CDEA3F91}"/>
            </a:ext>
          </a:extLst>
        </xdr:cNvPr>
        <xdr:cNvSpPr txBox="1"/>
      </xdr:nvSpPr>
      <xdr:spPr>
        <a:xfrm>
          <a:off x="14357428" y="6499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58638</xdr:rowOff>
    </xdr:from>
    <xdr:to>
      <xdr:col>71</xdr:col>
      <xdr:colOff>177800</xdr:colOff>
      <xdr:row>38</xdr:row>
      <xdr:rowOff>17445</xdr:rowOff>
    </xdr:to>
    <xdr:cxnSp macro="">
      <xdr:nvCxnSpPr>
        <xdr:cNvPr id="533" name="直線コネクタ 532">
          <a:extLst>
            <a:ext uri="{FF2B5EF4-FFF2-40B4-BE49-F238E27FC236}">
              <a16:creationId xmlns:a16="http://schemas.microsoft.com/office/drawing/2014/main" id="{AAF05A11-3E7A-4BE3-9EE6-0BCE458D4DEC}"/>
            </a:ext>
          </a:extLst>
        </xdr:cNvPr>
        <xdr:cNvCxnSpPr/>
      </xdr:nvCxnSpPr>
      <xdr:spPr>
        <a:xfrm flipV="1">
          <a:off x="12814300" y="6402288"/>
          <a:ext cx="889000" cy="130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107919</xdr:rowOff>
    </xdr:from>
    <xdr:to>
      <xdr:col>72</xdr:col>
      <xdr:colOff>38100</xdr:colOff>
      <xdr:row>38</xdr:row>
      <xdr:rowOff>38069</xdr:rowOff>
    </xdr:to>
    <xdr:sp macro="" textlink="">
      <xdr:nvSpPr>
        <xdr:cNvPr id="534" name="フローチャート: 判断 533">
          <a:extLst>
            <a:ext uri="{FF2B5EF4-FFF2-40B4-BE49-F238E27FC236}">
              <a16:creationId xmlns:a16="http://schemas.microsoft.com/office/drawing/2014/main" id="{18AC4BEB-E245-4F8C-B83C-D605CE40E83C}"/>
            </a:ext>
          </a:extLst>
        </xdr:cNvPr>
        <xdr:cNvSpPr/>
      </xdr:nvSpPr>
      <xdr:spPr>
        <a:xfrm>
          <a:off x="13652500" y="645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29197</xdr:rowOff>
    </xdr:from>
    <xdr:ext cx="469744" cy="259045"/>
    <xdr:sp macro="" textlink="">
      <xdr:nvSpPr>
        <xdr:cNvPr id="535" name="テキスト ボックス 534">
          <a:extLst>
            <a:ext uri="{FF2B5EF4-FFF2-40B4-BE49-F238E27FC236}">
              <a16:creationId xmlns:a16="http://schemas.microsoft.com/office/drawing/2014/main" id="{88B59199-478D-4E1F-8E0D-0FDBE376BAF1}"/>
            </a:ext>
          </a:extLst>
        </xdr:cNvPr>
        <xdr:cNvSpPr txBox="1"/>
      </xdr:nvSpPr>
      <xdr:spPr>
        <a:xfrm>
          <a:off x="13468428" y="654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160863</xdr:rowOff>
    </xdr:from>
    <xdr:to>
      <xdr:col>67</xdr:col>
      <xdr:colOff>101600</xdr:colOff>
      <xdr:row>38</xdr:row>
      <xdr:rowOff>91013</xdr:rowOff>
    </xdr:to>
    <xdr:sp macro="" textlink="">
      <xdr:nvSpPr>
        <xdr:cNvPr id="536" name="フローチャート: 判断 535">
          <a:extLst>
            <a:ext uri="{FF2B5EF4-FFF2-40B4-BE49-F238E27FC236}">
              <a16:creationId xmlns:a16="http://schemas.microsoft.com/office/drawing/2014/main" id="{835DEEC4-051D-472C-A57D-FC5CDBE2DC9D}"/>
            </a:ext>
          </a:extLst>
        </xdr:cNvPr>
        <xdr:cNvSpPr/>
      </xdr:nvSpPr>
      <xdr:spPr>
        <a:xfrm>
          <a:off x="12763500" y="6504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82140</xdr:rowOff>
    </xdr:from>
    <xdr:ext cx="469744" cy="259045"/>
    <xdr:sp macro="" textlink="">
      <xdr:nvSpPr>
        <xdr:cNvPr id="537" name="テキスト ボックス 536">
          <a:extLst>
            <a:ext uri="{FF2B5EF4-FFF2-40B4-BE49-F238E27FC236}">
              <a16:creationId xmlns:a16="http://schemas.microsoft.com/office/drawing/2014/main" id="{56D67640-0F32-46C3-A146-26A0BF75E653}"/>
            </a:ext>
          </a:extLst>
        </xdr:cNvPr>
        <xdr:cNvSpPr txBox="1"/>
      </xdr:nvSpPr>
      <xdr:spPr>
        <a:xfrm>
          <a:off x="12579428" y="6597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B4466226-86A2-4CB1-98E1-D8A51F1AD15E}"/>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6047E235-C758-44CB-BE5B-36E37A2269E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2D835EEE-601C-4D20-9439-42797AB5050C}"/>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4778DA49-6D5A-4BFC-86CE-A19907077D34}"/>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1FFC54EE-CBBB-4FB1-89F9-46E55364F95A}"/>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160589</xdr:rowOff>
    </xdr:from>
    <xdr:to>
      <xdr:col>85</xdr:col>
      <xdr:colOff>177800</xdr:colOff>
      <xdr:row>35</xdr:row>
      <xdr:rowOff>90739</xdr:rowOff>
    </xdr:to>
    <xdr:sp macro="" textlink="">
      <xdr:nvSpPr>
        <xdr:cNvPr id="543" name="楕円 542">
          <a:extLst>
            <a:ext uri="{FF2B5EF4-FFF2-40B4-BE49-F238E27FC236}">
              <a16:creationId xmlns:a16="http://schemas.microsoft.com/office/drawing/2014/main" id="{03E28A74-29BB-43DE-9DE2-BD84204CF67A}"/>
            </a:ext>
          </a:extLst>
        </xdr:cNvPr>
        <xdr:cNvSpPr/>
      </xdr:nvSpPr>
      <xdr:spPr>
        <a:xfrm>
          <a:off x="16268700" y="5989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12016</xdr:rowOff>
    </xdr:from>
    <xdr:ext cx="534377" cy="259045"/>
    <xdr:sp macro="" textlink="">
      <xdr:nvSpPr>
        <xdr:cNvPr id="544" name="災害復旧事業費該当値テキスト">
          <a:extLst>
            <a:ext uri="{FF2B5EF4-FFF2-40B4-BE49-F238E27FC236}">
              <a16:creationId xmlns:a16="http://schemas.microsoft.com/office/drawing/2014/main" id="{47B6AAF1-F8CF-4641-A0E9-1E2E9D24FF99}"/>
            </a:ext>
          </a:extLst>
        </xdr:cNvPr>
        <xdr:cNvSpPr txBox="1"/>
      </xdr:nvSpPr>
      <xdr:spPr>
        <a:xfrm>
          <a:off x="16370300" y="5841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4775</xdr:rowOff>
    </xdr:from>
    <xdr:to>
      <xdr:col>81</xdr:col>
      <xdr:colOff>101600</xdr:colOff>
      <xdr:row>34</xdr:row>
      <xdr:rowOff>106375</xdr:rowOff>
    </xdr:to>
    <xdr:sp macro="" textlink="">
      <xdr:nvSpPr>
        <xdr:cNvPr id="545" name="楕円 544">
          <a:extLst>
            <a:ext uri="{FF2B5EF4-FFF2-40B4-BE49-F238E27FC236}">
              <a16:creationId xmlns:a16="http://schemas.microsoft.com/office/drawing/2014/main" id="{34AB8A0E-5F21-4DDA-B55D-CFBE153EF16F}"/>
            </a:ext>
          </a:extLst>
        </xdr:cNvPr>
        <xdr:cNvSpPr/>
      </xdr:nvSpPr>
      <xdr:spPr>
        <a:xfrm>
          <a:off x="15430500" y="5834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122902</xdr:rowOff>
    </xdr:from>
    <xdr:ext cx="534377" cy="259045"/>
    <xdr:sp macro="" textlink="">
      <xdr:nvSpPr>
        <xdr:cNvPr id="546" name="テキスト ボックス 545">
          <a:extLst>
            <a:ext uri="{FF2B5EF4-FFF2-40B4-BE49-F238E27FC236}">
              <a16:creationId xmlns:a16="http://schemas.microsoft.com/office/drawing/2014/main" id="{75DA4E28-24BB-461F-A836-16D01CC411F4}"/>
            </a:ext>
          </a:extLst>
        </xdr:cNvPr>
        <xdr:cNvSpPr txBox="1"/>
      </xdr:nvSpPr>
      <xdr:spPr>
        <a:xfrm>
          <a:off x="15214111" y="560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4364</xdr:rowOff>
    </xdr:from>
    <xdr:to>
      <xdr:col>76</xdr:col>
      <xdr:colOff>165100</xdr:colOff>
      <xdr:row>35</xdr:row>
      <xdr:rowOff>105964</xdr:rowOff>
    </xdr:to>
    <xdr:sp macro="" textlink="">
      <xdr:nvSpPr>
        <xdr:cNvPr id="547" name="楕円 546">
          <a:extLst>
            <a:ext uri="{FF2B5EF4-FFF2-40B4-BE49-F238E27FC236}">
              <a16:creationId xmlns:a16="http://schemas.microsoft.com/office/drawing/2014/main" id="{BB79F8A0-9055-4766-A96F-69DF237DE21C}"/>
            </a:ext>
          </a:extLst>
        </xdr:cNvPr>
        <xdr:cNvSpPr/>
      </xdr:nvSpPr>
      <xdr:spPr>
        <a:xfrm>
          <a:off x="14541500" y="6005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122491</xdr:rowOff>
    </xdr:from>
    <xdr:ext cx="534377" cy="259045"/>
    <xdr:sp macro="" textlink="">
      <xdr:nvSpPr>
        <xdr:cNvPr id="548" name="テキスト ボックス 547">
          <a:extLst>
            <a:ext uri="{FF2B5EF4-FFF2-40B4-BE49-F238E27FC236}">
              <a16:creationId xmlns:a16="http://schemas.microsoft.com/office/drawing/2014/main" id="{3B96B5E8-79AC-4131-B4D4-25615072BC53}"/>
            </a:ext>
          </a:extLst>
        </xdr:cNvPr>
        <xdr:cNvSpPr txBox="1"/>
      </xdr:nvSpPr>
      <xdr:spPr>
        <a:xfrm>
          <a:off x="14325111" y="5780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7838</xdr:rowOff>
    </xdr:from>
    <xdr:to>
      <xdr:col>72</xdr:col>
      <xdr:colOff>38100</xdr:colOff>
      <xdr:row>37</xdr:row>
      <xdr:rowOff>109438</xdr:rowOff>
    </xdr:to>
    <xdr:sp macro="" textlink="">
      <xdr:nvSpPr>
        <xdr:cNvPr id="549" name="楕円 548">
          <a:extLst>
            <a:ext uri="{FF2B5EF4-FFF2-40B4-BE49-F238E27FC236}">
              <a16:creationId xmlns:a16="http://schemas.microsoft.com/office/drawing/2014/main" id="{EC3B28C6-8513-4E53-8436-2833253D320D}"/>
            </a:ext>
          </a:extLst>
        </xdr:cNvPr>
        <xdr:cNvSpPr/>
      </xdr:nvSpPr>
      <xdr:spPr>
        <a:xfrm>
          <a:off x="13652500" y="6351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125965</xdr:rowOff>
    </xdr:from>
    <xdr:ext cx="469744" cy="259045"/>
    <xdr:sp macro="" textlink="">
      <xdr:nvSpPr>
        <xdr:cNvPr id="550" name="テキスト ボックス 549">
          <a:extLst>
            <a:ext uri="{FF2B5EF4-FFF2-40B4-BE49-F238E27FC236}">
              <a16:creationId xmlns:a16="http://schemas.microsoft.com/office/drawing/2014/main" id="{E9AF3D5C-4CFD-4D3A-A54A-B759114D6E59}"/>
            </a:ext>
          </a:extLst>
        </xdr:cNvPr>
        <xdr:cNvSpPr txBox="1"/>
      </xdr:nvSpPr>
      <xdr:spPr>
        <a:xfrm>
          <a:off x="13468428" y="612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138095</xdr:rowOff>
    </xdr:from>
    <xdr:to>
      <xdr:col>67</xdr:col>
      <xdr:colOff>101600</xdr:colOff>
      <xdr:row>38</xdr:row>
      <xdr:rowOff>68245</xdr:rowOff>
    </xdr:to>
    <xdr:sp macro="" textlink="">
      <xdr:nvSpPr>
        <xdr:cNvPr id="551" name="楕円 550">
          <a:extLst>
            <a:ext uri="{FF2B5EF4-FFF2-40B4-BE49-F238E27FC236}">
              <a16:creationId xmlns:a16="http://schemas.microsoft.com/office/drawing/2014/main" id="{A4CBB081-B6E4-40E2-B07A-91C25046B45C}"/>
            </a:ext>
          </a:extLst>
        </xdr:cNvPr>
        <xdr:cNvSpPr/>
      </xdr:nvSpPr>
      <xdr:spPr>
        <a:xfrm>
          <a:off x="12763500" y="6481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84772</xdr:rowOff>
    </xdr:from>
    <xdr:ext cx="469744" cy="259045"/>
    <xdr:sp macro="" textlink="">
      <xdr:nvSpPr>
        <xdr:cNvPr id="552" name="テキスト ボックス 551">
          <a:extLst>
            <a:ext uri="{FF2B5EF4-FFF2-40B4-BE49-F238E27FC236}">
              <a16:creationId xmlns:a16="http://schemas.microsoft.com/office/drawing/2014/main" id="{7D17A902-DC9B-4C83-A31E-40DFFC8CA0D7}"/>
            </a:ext>
          </a:extLst>
        </xdr:cNvPr>
        <xdr:cNvSpPr txBox="1"/>
      </xdr:nvSpPr>
      <xdr:spPr>
        <a:xfrm>
          <a:off x="12579428" y="6256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CFD21480-8421-4E15-B2E4-577C3AABE16B}"/>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3EDBFF74-8DA7-4958-B9E1-11610D8B26C4}"/>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2DA5F5AB-5054-43EF-BE45-BC1AD29D52F7}"/>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B61018A1-F06E-4F80-B18C-E5E0EBFF37F7}"/>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A33CF201-D8F3-4C5C-8217-BC5886C51B71}"/>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9ACA7FE7-12ED-499F-A04B-54E7D88F5CF5}"/>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160C1B86-5D83-4F01-914F-B41ADEB9198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DC8C07F7-A5BB-4A0A-9E20-51F17A8CA1B7}"/>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235FE40D-FE38-4319-9B6A-51867EC04DB1}"/>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5BA82A60-FBA5-4610-A33C-9E146B90208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897BA519-35AC-4F25-93A3-45A9CFA6D0E3}"/>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a:extLst>
            <a:ext uri="{FF2B5EF4-FFF2-40B4-BE49-F238E27FC236}">
              <a16:creationId xmlns:a16="http://schemas.microsoft.com/office/drawing/2014/main" id="{7467F3F8-7C63-4AF4-A4AA-F505E90D792D}"/>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B393F5C9-8BD4-49D5-BC8C-4B75D8BF7EAA}"/>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6E53F705-A536-4615-BDCA-6C1B8685FDC4}"/>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961021A9-7557-4775-A109-D6422252661E}"/>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a:extLst>
            <a:ext uri="{FF2B5EF4-FFF2-40B4-BE49-F238E27FC236}">
              <a16:creationId xmlns:a16="http://schemas.microsoft.com/office/drawing/2014/main" id="{5B441BFF-4628-4B5F-BCBD-F34531736121}"/>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a:extLst>
            <a:ext uri="{FF2B5EF4-FFF2-40B4-BE49-F238E27FC236}">
              <a16:creationId xmlns:a16="http://schemas.microsoft.com/office/drawing/2014/main" id="{22080534-D471-4CB4-A36D-0A44A0400E89}"/>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D60684B2-98C7-4B91-9469-EF01C93AE382}"/>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a:extLst>
            <a:ext uri="{FF2B5EF4-FFF2-40B4-BE49-F238E27FC236}">
              <a16:creationId xmlns:a16="http://schemas.microsoft.com/office/drawing/2014/main" id="{1DD7A3D7-26C1-4507-A78B-0AF1425D4437}"/>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4194258-0A81-4AA6-80CA-AECA12D34986}"/>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a:extLst>
            <a:ext uri="{FF2B5EF4-FFF2-40B4-BE49-F238E27FC236}">
              <a16:creationId xmlns:a16="http://schemas.microsoft.com/office/drawing/2014/main" id="{CF6E5912-B796-4452-ABBE-E2830C901019}"/>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a:extLst>
            <a:ext uri="{FF2B5EF4-FFF2-40B4-BE49-F238E27FC236}">
              <a16:creationId xmlns:a16="http://schemas.microsoft.com/office/drawing/2014/main" id="{49781D8A-98E2-41B7-8702-6E9E13B0F7E3}"/>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a:extLst>
            <a:ext uri="{FF2B5EF4-FFF2-40B4-BE49-F238E27FC236}">
              <a16:creationId xmlns:a16="http://schemas.microsoft.com/office/drawing/2014/main" id="{BEA9EDC9-75E6-4653-A10A-8C0FE829C864}"/>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a:extLst>
            <a:ext uri="{FF2B5EF4-FFF2-40B4-BE49-F238E27FC236}">
              <a16:creationId xmlns:a16="http://schemas.microsoft.com/office/drawing/2014/main" id="{3CC2CD79-DFC2-4559-A1A9-9A2B045AF945}"/>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a:extLst>
            <a:ext uri="{FF2B5EF4-FFF2-40B4-BE49-F238E27FC236}">
              <a16:creationId xmlns:a16="http://schemas.microsoft.com/office/drawing/2014/main" id="{FD67246C-2C1C-47DA-873F-5A2EEF461BBD}"/>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1F68910C-5791-4C8E-911C-67798782C10D}"/>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a:extLst>
            <a:ext uri="{FF2B5EF4-FFF2-40B4-BE49-F238E27FC236}">
              <a16:creationId xmlns:a16="http://schemas.microsoft.com/office/drawing/2014/main" id="{CC82DDF6-5148-408D-8309-FA90191EED31}"/>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a:extLst>
            <a:ext uri="{FF2B5EF4-FFF2-40B4-BE49-F238E27FC236}">
              <a16:creationId xmlns:a16="http://schemas.microsoft.com/office/drawing/2014/main" id="{3243D2B7-7344-48F5-9860-B3E43B951FA7}"/>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2C322D62-252B-44AC-BB29-573DF2FE7B1C}"/>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a:extLst>
            <a:ext uri="{FF2B5EF4-FFF2-40B4-BE49-F238E27FC236}">
              <a16:creationId xmlns:a16="http://schemas.microsoft.com/office/drawing/2014/main" id="{8E2E4719-1E16-45FA-A555-A4FAC443DD19}"/>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a:extLst>
            <a:ext uri="{FF2B5EF4-FFF2-40B4-BE49-F238E27FC236}">
              <a16:creationId xmlns:a16="http://schemas.microsoft.com/office/drawing/2014/main" id="{C2612FA5-50A0-49FB-AC8C-61250FF649BD}"/>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55B67BFA-0F65-4FCB-A828-52765D2B9BD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a:extLst>
            <a:ext uri="{FF2B5EF4-FFF2-40B4-BE49-F238E27FC236}">
              <a16:creationId xmlns:a16="http://schemas.microsoft.com/office/drawing/2014/main" id="{4EFED313-D229-4AD1-B995-FBB365FCE5AC}"/>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AEADC9E4-03DE-4656-9999-5F0FC2ACB6FD}"/>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3A0E6326-5938-42D9-B869-D76A37E441B5}"/>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C63A2D2E-75CB-460B-8F1B-DD397F18C8B2}"/>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95CE6B9A-81D7-4A77-A325-5BF5EDEFE194}"/>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B6E68321-C75F-45AD-B5E1-B2FB546EA66C}"/>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38ED19F7-FD9C-420A-B34B-F5A30538DA82}"/>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a:extLst>
            <a:ext uri="{FF2B5EF4-FFF2-40B4-BE49-F238E27FC236}">
              <a16:creationId xmlns:a16="http://schemas.microsoft.com/office/drawing/2014/main" id="{8E019AFB-F44B-4F05-9CDC-E6035F121B8E}"/>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a:extLst>
            <a:ext uri="{FF2B5EF4-FFF2-40B4-BE49-F238E27FC236}">
              <a16:creationId xmlns:a16="http://schemas.microsoft.com/office/drawing/2014/main" id="{38F37A93-C3C6-4175-965B-F7A33B585A39}"/>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a:extLst>
            <a:ext uri="{FF2B5EF4-FFF2-40B4-BE49-F238E27FC236}">
              <a16:creationId xmlns:a16="http://schemas.microsoft.com/office/drawing/2014/main" id="{BFB30AD6-8C61-449E-9D30-53C060D9607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9C1266D3-752A-47AE-8790-0C77343953CA}"/>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a:extLst>
            <a:ext uri="{FF2B5EF4-FFF2-40B4-BE49-F238E27FC236}">
              <a16:creationId xmlns:a16="http://schemas.microsoft.com/office/drawing/2014/main" id="{15FAF909-EE9F-4A48-99D9-908F36B66AD7}"/>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879310B2-145F-4871-BD03-E1E6D9B7E52C}"/>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a:extLst>
            <a:ext uri="{FF2B5EF4-FFF2-40B4-BE49-F238E27FC236}">
              <a16:creationId xmlns:a16="http://schemas.microsoft.com/office/drawing/2014/main" id="{1ADA8AFD-D98C-4C1B-A69E-BEE2E7CF7131}"/>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81697BCC-19F0-44B1-8D80-B6DFC0283B99}"/>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a:extLst>
            <a:ext uri="{FF2B5EF4-FFF2-40B4-BE49-F238E27FC236}">
              <a16:creationId xmlns:a16="http://schemas.microsoft.com/office/drawing/2014/main" id="{7227B189-15A9-409D-BDC0-F36BFD143E17}"/>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BE43E39C-A800-4697-8732-921B2E3FC21A}"/>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655DF8AD-312C-4F68-ACAC-FDD9E7F170B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BA871C9B-E829-4809-AE7D-B65B8B8448CA}"/>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97DF03C8-E532-4E5F-8474-0346D64DBA8C}"/>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1D7A080D-2F0E-45EE-B264-C806E55CA4BB}"/>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42628608-EAFD-413C-8DE1-463CE6909ED3}"/>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F9BC5326-7961-4331-A23A-B9F844721782}"/>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3071E789-1A3D-4257-8C82-186BC56A745C}"/>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2C99DEF2-D858-4D7C-A999-123C5CA0EF8D}"/>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A107D31-A60E-4F69-9006-2A5C9EC6B045}"/>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7EF73851-1D44-436D-89E1-398FBE281702}"/>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2" name="直線コネクタ 611">
          <a:extLst>
            <a:ext uri="{FF2B5EF4-FFF2-40B4-BE49-F238E27FC236}">
              <a16:creationId xmlns:a16="http://schemas.microsoft.com/office/drawing/2014/main" id="{39314B3F-C017-4C40-8741-A7D733B8BB46}"/>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3" name="テキスト ボックス 612">
          <a:extLst>
            <a:ext uri="{FF2B5EF4-FFF2-40B4-BE49-F238E27FC236}">
              <a16:creationId xmlns:a16="http://schemas.microsoft.com/office/drawing/2014/main" id="{16DDAFE6-FDE6-4F08-AA88-4DCC855613AE}"/>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4" name="直線コネクタ 613">
          <a:extLst>
            <a:ext uri="{FF2B5EF4-FFF2-40B4-BE49-F238E27FC236}">
              <a16:creationId xmlns:a16="http://schemas.microsoft.com/office/drawing/2014/main" id="{88FAAD66-B120-4CF8-9B14-81C7CEAD81EE}"/>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5" name="テキスト ボックス 614">
          <a:extLst>
            <a:ext uri="{FF2B5EF4-FFF2-40B4-BE49-F238E27FC236}">
              <a16:creationId xmlns:a16="http://schemas.microsoft.com/office/drawing/2014/main" id="{0A9A07B7-E9AE-48FD-A35C-F613292AD87C}"/>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a:extLst>
            <a:ext uri="{FF2B5EF4-FFF2-40B4-BE49-F238E27FC236}">
              <a16:creationId xmlns:a16="http://schemas.microsoft.com/office/drawing/2014/main" id="{4E7C7F29-DEDF-4FCC-B4FE-AD23434B3FE7}"/>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7" name="テキスト ボックス 616">
          <a:extLst>
            <a:ext uri="{FF2B5EF4-FFF2-40B4-BE49-F238E27FC236}">
              <a16:creationId xmlns:a16="http://schemas.microsoft.com/office/drawing/2014/main" id="{58A8E289-1A12-4481-987B-8C479273BD19}"/>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8" name="直線コネクタ 617">
          <a:extLst>
            <a:ext uri="{FF2B5EF4-FFF2-40B4-BE49-F238E27FC236}">
              <a16:creationId xmlns:a16="http://schemas.microsoft.com/office/drawing/2014/main" id="{6994AAD6-5620-43BC-A0E3-B27BD95165C5}"/>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9" name="テキスト ボックス 618">
          <a:extLst>
            <a:ext uri="{FF2B5EF4-FFF2-40B4-BE49-F238E27FC236}">
              <a16:creationId xmlns:a16="http://schemas.microsoft.com/office/drawing/2014/main" id="{E3D81E20-5DFC-491F-93AC-A1C33A34CE94}"/>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0" name="直線コネクタ 619">
          <a:extLst>
            <a:ext uri="{FF2B5EF4-FFF2-40B4-BE49-F238E27FC236}">
              <a16:creationId xmlns:a16="http://schemas.microsoft.com/office/drawing/2014/main" id="{FDAD6747-2B86-4A33-8CED-FA0D6E33A553}"/>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1" name="テキスト ボックス 620">
          <a:extLst>
            <a:ext uri="{FF2B5EF4-FFF2-40B4-BE49-F238E27FC236}">
              <a16:creationId xmlns:a16="http://schemas.microsoft.com/office/drawing/2014/main" id="{11394CEE-E600-4B56-B178-B297D410EF71}"/>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B1F50818-3BB0-4944-ADEA-D86C155C72BA}"/>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a:extLst>
            <a:ext uri="{FF2B5EF4-FFF2-40B4-BE49-F238E27FC236}">
              <a16:creationId xmlns:a16="http://schemas.microsoft.com/office/drawing/2014/main" id="{6EDC7DD2-779C-40F7-8FC6-330CEEC0AD5D}"/>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公債費グラフ枠">
          <a:extLst>
            <a:ext uri="{FF2B5EF4-FFF2-40B4-BE49-F238E27FC236}">
              <a16:creationId xmlns:a16="http://schemas.microsoft.com/office/drawing/2014/main" id="{7A7900DB-4E97-4C7A-9F50-6CA1E3996AAE}"/>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25844</xdr:rowOff>
    </xdr:from>
    <xdr:to>
      <xdr:col>85</xdr:col>
      <xdr:colOff>126364</xdr:colOff>
      <xdr:row>78</xdr:row>
      <xdr:rowOff>78499</xdr:rowOff>
    </xdr:to>
    <xdr:cxnSp macro="">
      <xdr:nvCxnSpPr>
        <xdr:cNvPr id="625" name="直線コネクタ 624">
          <a:extLst>
            <a:ext uri="{FF2B5EF4-FFF2-40B4-BE49-F238E27FC236}">
              <a16:creationId xmlns:a16="http://schemas.microsoft.com/office/drawing/2014/main" id="{FCEE8494-A568-49DF-8BC2-1428B937B44B}"/>
            </a:ext>
          </a:extLst>
        </xdr:cNvPr>
        <xdr:cNvCxnSpPr/>
      </xdr:nvCxnSpPr>
      <xdr:spPr>
        <a:xfrm flipV="1">
          <a:off x="16317595" y="12027344"/>
          <a:ext cx="1269" cy="1424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82326</xdr:rowOff>
    </xdr:from>
    <xdr:ext cx="534377" cy="259045"/>
    <xdr:sp macro="" textlink="">
      <xdr:nvSpPr>
        <xdr:cNvPr id="626" name="公債費最小値テキスト">
          <a:extLst>
            <a:ext uri="{FF2B5EF4-FFF2-40B4-BE49-F238E27FC236}">
              <a16:creationId xmlns:a16="http://schemas.microsoft.com/office/drawing/2014/main" id="{7CA2BAB2-9BFE-462B-9710-98C0EC57F6DE}"/>
            </a:ext>
          </a:extLst>
        </xdr:cNvPr>
        <xdr:cNvSpPr txBox="1"/>
      </xdr:nvSpPr>
      <xdr:spPr>
        <a:xfrm>
          <a:off x="16370300" y="13455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78499</xdr:rowOff>
    </xdr:from>
    <xdr:to>
      <xdr:col>86</xdr:col>
      <xdr:colOff>25400</xdr:colOff>
      <xdr:row>78</xdr:row>
      <xdr:rowOff>78499</xdr:rowOff>
    </xdr:to>
    <xdr:cxnSp macro="">
      <xdr:nvCxnSpPr>
        <xdr:cNvPr id="627" name="直線コネクタ 626">
          <a:extLst>
            <a:ext uri="{FF2B5EF4-FFF2-40B4-BE49-F238E27FC236}">
              <a16:creationId xmlns:a16="http://schemas.microsoft.com/office/drawing/2014/main" id="{8F1D3A71-F0F2-47C9-BED9-6F29DAB9E588}"/>
            </a:ext>
          </a:extLst>
        </xdr:cNvPr>
        <xdr:cNvCxnSpPr/>
      </xdr:nvCxnSpPr>
      <xdr:spPr>
        <a:xfrm>
          <a:off x="16230600" y="13451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143971</xdr:rowOff>
    </xdr:from>
    <xdr:ext cx="599010" cy="259045"/>
    <xdr:sp macro="" textlink="">
      <xdr:nvSpPr>
        <xdr:cNvPr id="628" name="公債費最大値テキスト">
          <a:extLst>
            <a:ext uri="{FF2B5EF4-FFF2-40B4-BE49-F238E27FC236}">
              <a16:creationId xmlns:a16="http://schemas.microsoft.com/office/drawing/2014/main" id="{7B53B6DC-5307-450C-ACBB-CDBB7A3B5878}"/>
            </a:ext>
          </a:extLst>
        </xdr:cNvPr>
        <xdr:cNvSpPr txBox="1"/>
      </xdr:nvSpPr>
      <xdr:spPr>
        <a:xfrm>
          <a:off x="16370300" y="11802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25844</xdr:rowOff>
    </xdr:from>
    <xdr:to>
      <xdr:col>86</xdr:col>
      <xdr:colOff>25400</xdr:colOff>
      <xdr:row>70</xdr:row>
      <xdr:rowOff>25844</xdr:rowOff>
    </xdr:to>
    <xdr:cxnSp macro="">
      <xdr:nvCxnSpPr>
        <xdr:cNvPr id="629" name="直線コネクタ 628">
          <a:extLst>
            <a:ext uri="{FF2B5EF4-FFF2-40B4-BE49-F238E27FC236}">
              <a16:creationId xmlns:a16="http://schemas.microsoft.com/office/drawing/2014/main" id="{27BAE235-0CE4-49D9-AB5B-900C36798F9A}"/>
            </a:ext>
          </a:extLst>
        </xdr:cNvPr>
        <xdr:cNvCxnSpPr/>
      </xdr:nvCxnSpPr>
      <xdr:spPr>
        <a:xfrm>
          <a:off x="16230600" y="12027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156413</xdr:rowOff>
    </xdr:from>
    <xdr:to>
      <xdr:col>85</xdr:col>
      <xdr:colOff>127000</xdr:colOff>
      <xdr:row>75</xdr:row>
      <xdr:rowOff>20307</xdr:rowOff>
    </xdr:to>
    <xdr:cxnSp macro="">
      <xdr:nvCxnSpPr>
        <xdr:cNvPr id="630" name="直線コネクタ 629">
          <a:extLst>
            <a:ext uri="{FF2B5EF4-FFF2-40B4-BE49-F238E27FC236}">
              <a16:creationId xmlns:a16="http://schemas.microsoft.com/office/drawing/2014/main" id="{87CB1B6C-A9C8-4672-B5C5-8DC8D7A6EC92}"/>
            </a:ext>
          </a:extLst>
        </xdr:cNvPr>
        <xdr:cNvCxnSpPr/>
      </xdr:nvCxnSpPr>
      <xdr:spPr>
        <a:xfrm>
          <a:off x="15481300" y="12843713"/>
          <a:ext cx="838200" cy="35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27081</xdr:rowOff>
    </xdr:from>
    <xdr:ext cx="534377" cy="259045"/>
    <xdr:sp macro="" textlink="">
      <xdr:nvSpPr>
        <xdr:cNvPr id="631" name="公債費平均値テキスト">
          <a:extLst>
            <a:ext uri="{FF2B5EF4-FFF2-40B4-BE49-F238E27FC236}">
              <a16:creationId xmlns:a16="http://schemas.microsoft.com/office/drawing/2014/main" id="{66088844-9952-410E-B126-B0AB76468E3F}"/>
            </a:ext>
          </a:extLst>
        </xdr:cNvPr>
        <xdr:cNvSpPr txBox="1"/>
      </xdr:nvSpPr>
      <xdr:spPr>
        <a:xfrm>
          <a:off x="16370300" y="13057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48654</xdr:rowOff>
    </xdr:from>
    <xdr:to>
      <xdr:col>85</xdr:col>
      <xdr:colOff>177800</xdr:colOff>
      <xdr:row>76</xdr:row>
      <xdr:rowOff>150254</xdr:rowOff>
    </xdr:to>
    <xdr:sp macro="" textlink="">
      <xdr:nvSpPr>
        <xdr:cNvPr id="632" name="フローチャート: 判断 631">
          <a:extLst>
            <a:ext uri="{FF2B5EF4-FFF2-40B4-BE49-F238E27FC236}">
              <a16:creationId xmlns:a16="http://schemas.microsoft.com/office/drawing/2014/main" id="{0B77D5CF-B9E8-4C93-AC9F-625BB15E74A5}"/>
            </a:ext>
          </a:extLst>
        </xdr:cNvPr>
        <xdr:cNvSpPr/>
      </xdr:nvSpPr>
      <xdr:spPr>
        <a:xfrm>
          <a:off x="162687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156413</xdr:rowOff>
    </xdr:from>
    <xdr:to>
      <xdr:col>81</xdr:col>
      <xdr:colOff>50800</xdr:colOff>
      <xdr:row>74</xdr:row>
      <xdr:rowOff>166840</xdr:rowOff>
    </xdr:to>
    <xdr:cxnSp macro="">
      <xdr:nvCxnSpPr>
        <xdr:cNvPr id="633" name="直線コネクタ 632">
          <a:extLst>
            <a:ext uri="{FF2B5EF4-FFF2-40B4-BE49-F238E27FC236}">
              <a16:creationId xmlns:a16="http://schemas.microsoft.com/office/drawing/2014/main" id="{7100245F-70A6-4872-BE3F-5D83D74E8505}"/>
            </a:ext>
          </a:extLst>
        </xdr:cNvPr>
        <xdr:cNvCxnSpPr/>
      </xdr:nvCxnSpPr>
      <xdr:spPr>
        <a:xfrm flipV="1">
          <a:off x="14592300" y="12843713"/>
          <a:ext cx="889000" cy="10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53087</xdr:rowOff>
    </xdr:from>
    <xdr:to>
      <xdr:col>81</xdr:col>
      <xdr:colOff>101600</xdr:colOff>
      <xdr:row>76</xdr:row>
      <xdr:rowOff>154687</xdr:rowOff>
    </xdr:to>
    <xdr:sp macro="" textlink="">
      <xdr:nvSpPr>
        <xdr:cNvPr id="634" name="フローチャート: 判断 633">
          <a:extLst>
            <a:ext uri="{FF2B5EF4-FFF2-40B4-BE49-F238E27FC236}">
              <a16:creationId xmlns:a16="http://schemas.microsoft.com/office/drawing/2014/main" id="{E785DA5A-61B3-4C52-90B1-5AEA6631D3CA}"/>
            </a:ext>
          </a:extLst>
        </xdr:cNvPr>
        <xdr:cNvSpPr/>
      </xdr:nvSpPr>
      <xdr:spPr>
        <a:xfrm>
          <a:off x="15430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145814</xdr:rowOff>
    </xdr:from>
    <xdr:ext cx="534377" cy="259045"/>
    <xdr:sp macro="" textlink="">
      <xdr:nvSpPr>
        <xdr:cNvPr id="635" name="テキスト ボックス 634">
          <a:extLst>
            <a:ext uri="{FF2B5EF4-FFF2-40B4-BE49-F238E27FC236}">
              <a16:creationId xmlns:a16="http://schemas.microsoft.com/office/drawing/2014/main" id="{2D92A86D-9E4F-467E-8083-9A77157C515B}"/>
            </a:ext>
          </a:extLst>
        </xdr:cNvPr>
        <xdr:cNvSpPr txBox="1"/>
      </xdr:nvSpPr>
      <xdr:spPr>
        <a:xfrm>
          <a:off x="15214111" y="13176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166840</xdr:rowOff>
    </xdr:from>
    <xdr:to>
      <xdr:col>76</xdr:col>
      <xdr:colOff>114300</xdr:colOff>
      <xdr:row>75</xdr:row>
      <xdr:rowOff>11494</xdr:rowOff>
    </xdr:to>
    <xdr:cxnSp macro="">
      <xdr:nvCxnSpPr>
        <xdr:cNvPr id="636" name="直線コネクタ 635">
          <a:extLst>
            <a:ext uri="{FF2B5EF4-FFF2-40B4-BE49-F238E27FC236}">
              <a16:creationId xmlns:a16="http://schemas.microsoft.com/office/drawing/2014/main" id="{9CFF9304-C8C3-4E37-80B2-3250B3C2DBB3}"/>
            </a:ext>
          </a:extLst>
        </xdr:cNvPr>
        <xdr:cNvCxnSpPr/>
      </xdr:nvCxnSpPr>
      <xdr:spPr>
        <a:xfrm flipV="1">
          <a:off x="13703300" y="12854140"/>
          <a:ext cx="889000" cy="16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3747</xdr:rowOff>
    </xdr:from>
    <xdr:to>
      <xdr:col>76</xdr:col>
      <xdr:colOff>165100</xdr:colOff>
      <xdr:row>76</xdr:row>
      <xdr:rowOff>105347</xdr:rowOff>
    </xdr:to>
    <xdr:sp macro="" textlink="">
      <xdr:nvSpPr>
        <xdr:cNvPr id="637" name="フローチャート: 判断 636">
          <a:extLst>
            <a:ext uri="{FF2B5EF4-FFF2-40B4-BE49-F238E27FC236}">
              <a16:creationId xmlns:a16="http://schemas.microsoft.com/office/drawing/2014/main" id="{67329AD3-D3EC-4A93-ADBF-431B0EB5A1E1}"/>
            </a:ext>
          </a:extLst>
        </xdr:cNvPr>
        <xdr:cNvSpPr/>
      </xdr:nvSpPr>
      <xdr:spPr>
        <a:xfrm>
          <a:off x="14541500" y="13033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96474</xdr:rowOff>
    </xdr:from>
    <xdr:ext cx="534377" cy="259045"/>
    <xdr:sp macro="" textlink="">
      <xdr:nvSpPr>
        <xdr:cNvPr id="638" name="テキスト ボックス 637">
          <a:extLst>
            <a:ext uri="{FF2B5EF4-FFF2-40B4-BE49-F238E27FC236}">
              <a16:creationId xmlns:a16="http://schemas.microsoft.com/office/drawing/2014/main" id="{3292880D-78D1-4089-B4B0-ED04A9B734F9}"/>
            </a:ext>
          </a:extLst>
        </xdr:cNvPr>
        <xdr:cNvSpPr txBox="1"/>
      </xdr:nvSpPr>
      <xdr:spPr>
        <a:xfrm>
          <a:off x="14325111" y="13126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139497</xdr:rowOff>
    </xdr:from>
    <xdr:to>
      <xdr:col>71</xdr:col>
      <xdr:colOff>177800</xdr:colOff>
      <xdr:row>75</xdr:row>
      <xdr:rowOff>11494</xdr:rowOff>
    </xdr:to>
    <xdr:cxnSp macro="">
      <xdr:nvCxnSpPr>
        <xdr:cNvPr id="639" name="直線コネクタ 638">
          <a:extLst>
            <a:ext uri="{FF2B5EF4-FFF2-40B4-BE49-F238E27FC236}">
              <a16:creationId xmlns:a16="http://schemas.microsoft.com/office/drawing/2014/main" id="{B604F8D1-93B8-473A-B1DA-0F5DC7032DE5}"/>
            </a:ext>
          </a:extLst>
        </xdr:cNvPr>
        <xdr:cNvCxnSpPr/>
      </xdr:nvCxnSpPr>
      <xdr:spPr>
        <a:xfrm>
          <a:off x="12814300" y="12826797"/>
          <a:ext cx="889000" cy="4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166915</xdr:rowOff>
    </xdr:from>
    <xdr:to>
      <xdr:col>72</xdr:col>
      <xdr:colOff>38100</xdr:colOff>
      <xdr:row>76</xdr:row>
      <xdr:rowOff>97065</xdr:rowOff>
    </xdr:to>
    <xdr:sp macro="" textlink="">
      <xdr:nvSpPr>
        <xdr:cNvPr id="640" name="フローチャート: 判断 639">
          <a:extLst>
            <a:ext uri="{FF2B5EF4-FFF2-40B4-BE49-F238E27FC236}">
              <a16:creationId xmlns:a16="http://schemas.microsoft.com/office/drawing/2014/main" id="{A7B39000-7FEF-4C2F-995A-1ED222E57688}"/>
            </a:ext>
          </a:extLst>
        </xdr:cNvPr>
        <xdr:cNvSpPr/>
      </xdr:nvSpPr>
      <xdr:spPr>
        <a:xfrm>
          <a:off x="13652500" y="1302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88192</xdr:rowOff>
    </xdr:from>
    <xdr:ext cx="534377" cy="259045"/>
    <xdr:sp macro="" textlink="">
      <xdr:nvSpPr>
        <xdr:cNvPr id="641" name="テキスト ボックス 640">
          <a:extLst>
            <a:ext uri="{FF2B5EF4-FFF2-40B4-BE49-F238E27FC236}">
              <a16:creationId xmlns:a16="http://schemas.microsoft.com/office/drawing/2014/main" id="{81819BBD-B096-440D-B8EF-72AC9F8766A1}"/>
            </a:ext>
          </a:extLst>
        </xdr:cNvPr>
        <xdr:cNvSpPr txBox="1"/>
      </xdr:nvSpPr>
      <xdr:spPr>
        <a:xfrm>
          <a:off x="13436111" y="13118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159423</xdr:rowOff>
    </xdr:from>
    <xdr:to>
      <xdr:col>67</xdr:col>
      <xdr:colOff>101600</xdr:colOff>
      <xdr:row>76</xdr:row>
      <xdr:rowOff>89573</xdr:rowOff>
    </xdr:to>
    <xdr:sp macro="" textlink="">
      <xdr:nvSpPr>
        <xdr:cNvPr id="642" name="フローチャート: 判断 641">
          <a:extLst>
            <a:ext uri="{FF2B5EF4-FFF2-40B4-BE49-F238E27FC236}">
              <a16:creationId xmlns:a16="http://schemas.microsoft.com/office/drawing/2014/main" id="{16B4D773-5266-4A83-B664-A4A5CF08F1D6}"/>
            </a:ext>
          </a:extLst>
        </xdr:cNvPr>
        <xdr:cNvSpPr/>
      </xdr:nvSpPr>
      <xdr:spPr>
        <a:xfrm>
          <a:off x="12763500" y="13018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80700</xdr:rowOff>
    </xdr:from>
    <xdr:ext cx="534377" cy="259045"/>
    <xdr:sp macro="" textlink="">
      <xdr:nvSpPr>
        <xdr:cNvPr id="643" name="テキスト ボックス 642">
          <a:extLst>
            <a:ext uri="{FF2B5EF4-FFF2-40B4-BE49-F238E27FC236}">
              <a16:creationId xmlns:a16="http://schemas.microsoft.com/office/drawing/2014/main" id="{B507C915-298A-4A0E-8C12-6303B47435CD}"/>
            </a:ext>
          </a:extLst>
        </xdr:cNvPr>
        <xdr:cNvSpPr txBox="1"/>
      </xdr:nvSpPr>
      <xdr:spPr>
        <a:xfrm>
          <a:off x="12547111" y="13110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A028ED3A-E808-44DC-8D04-270DF706DF2F}"/>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9A6E1CA9-521D-417D-A4D2-E44C0A09ED41}"/>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5F5FDA13-FFD2-4584-9B33-5EC2C1AC4933}"/>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329FE1E7-2166-4C39-83AD-D016E8622485}"/>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3E088B7D-74ED-4B33-99B8-71D0B76A15BE}"/>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140957</xdr:rowOff>
    </xdr:from>
    <xdr:to>
      <xdr:col>85</xdr:col>
      <xdr:colOff>177800</xdr:colOff>
      <xdr:row>75</xdr:row>
      <xdr:rowOff>71107</xdr:rowOff>
    </xdr:to>
    <xdr:sp macro="" textlink="">
      <xdr:nvSpPr>
        <xdr:cNvPr id="649" name="楕円 648">
          <a:extLst>
            <a:ext uri="{FF2B5EF4-FFF2-40B4-BE49-F238E27FC236}">
              <a16:creationId xmlns:a16="http://schemas.microsoft.com/office/drawing/2014/main" id="{4028245F-4C02-4770-A371-664441F0D898}"/>
            </a:ext>
          </a:extLst>
        </xdr:cNvPr>
        <xdr:cNvSpPr/>
      </xdr:nvSpPr>
      <xdr:spPr>
        <a:xfrm>
          <a:off x="16268700" y="12828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163834</xdr:rowOff>
    </xdr:from>
    <xdr:ext cx="534377" cy="259045"/>
    <xdr:sp macro="" textlink="">
      <xdr:nvSpPr>
        <xdr:cNvPr id="650" name="公債費該当値テキスト">
          <a:extLst>
            <a:ext uri="{FF2B5EF4-FFF2-40B4-BE49-F238E27FC236}">
              <a16:creationId xmlns:a16="http://schemas.microsoft.com/office/drawing/2014/main" id="{0F3F66EC-87C2-4949-9261-876528028731}"/>
            </a:ext>
          </a:extLst>
        </xdr:cNvPr>
        <xdr:cNvSpPr txBox="1"/>
      </xdr:nvSpPr>
      <xdr:spPr>
        <a:xfrm>
          <a:off x="16370300" y="12679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105613</xdr:rowOff>
    </xdr:from>
    <xdr:to>
      <xdr:col>81</xdr:col>
      <xdr:colOff>101600</xdr:colOff>
      <xdr:row>75</xdr:row>
      <xdr:rowOff>35763</xdr:rowOff>
    </xdr:to>
    <xdr:sp macro="" textlink="">
      <xdr:nvSpPr>
        <xdr:cNvPr id="651" name="楕円 650">
          <a:extLst>
            <a:ext uri="{FF2B5EF4-FFF2-40B4-BE49-F238E27FC236}">
              <a16:creationId xmlns:a16="http://schemas.microsoft.com/office/drawing/2014/main" id="{9AD6909C-54B5-41A9-BB36-DDE1FAB24EE1}"/>
            </a:ext>
          </a:extLst>
        </xdr:cNvPr>
        <xdr:cNvSpPr/>
      </xdr:nvSpPr>
      <xdr:spPr>
        <a:xfrm>
          <a:off x="15430500" y="12792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52290</xdr:rowOff>
    </xdr:from>
    <xdr:ext cx="534377" cy="259045"/>
    <xdr:sp macro="" textlink="">
      <xdr:nvSpPr>
        <xdr:cNvPr id="652" name="テキスト ボックス 651">
          <a:extLst>
            <a:ext uri="{FF2B5EF4-FFF2-40B4-BE49-F238E27FC236}">
              <a16:creationId xmlns:a16="http://schemas.microsoft.com/office/drawing/2014/main" id="{4368E30F-BB90-48E5-A9CD-522075581E7E}"/>
            </a:ext>
          </a:extLst>
        </xdr:cNvPr>
        <xdr:cNvSpPr txBox="1"/>
      </xdr:nvSpPr>
      <xdr:spPr>
        <a:xfrm>
          <a:off x="15214111" y="12568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116040</xdr:rowOff>
    </xdr:from>
    <xdr:to>
      <xdr:col>76</xdr:col>
      <xdr:colOff>165100</xdr:colOff>
      <xdr:row>75</xdr:row>
      <xdr:rowOff>46190</xdr:rowOff>
    </xdr:to>
    <xdr:sp macro="" textlink="">
      <xdr:nvSpPr>
        <xdr:cNvPr id="653" name="楕円 652">
          <a:extLst>
            <a:ext uri="{FF2B5EF4-FFF2-40B4-BE49-F238E27FC236}">
              <a16:creationId xmlns:a16="http://schemas.microsoft.com/office/drawing/2014/main" id="{78833E29-C237-4C95-A10A-4437A3DA682E}"/>
            </a:ext>
          </a:extLst>
        </xdr:cNvPr>
        <xdr:cNvSpPr/>
      </xdr:nvSpPr>
      <xdr:spPr>
        <a:xfrm>
          <a:off x="14541500" y="128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62717</xdr:rowOff>
    </xdr:from>
    <xdr:ext cx="534377" cy="259045"/>
    <xdr:sp macro="" textlink="">
      <xdr:nvSpPr>
        <xdr:cNvPr id="654" name="テキスト ボックス 653">
          <a:extLst>
            <a:ext uri="{FF2B5EF4-FFF2-40B4-BE49-F238E27FC236}">
              <a16:creationId xmlns:a16="http://schemas.microsoft.com/office/drawing/2014/main" id="{B9F665AB-A12E-446D-A64D-858E2165B2C5}"/>
            </a:ext>
          </a:extLst>
        </xdr:cNvPr>
        <xdr:cNvSpPr txBox="1"/>
      </xdr:nvSpPr>
      <xdr:spPr>
        <a:xfrm>
          <a:off x="14325111" y="12578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132144</xdr:rowOff>
    </xdr:from>
    <xdr:to>
      <xdr:col>72</xdr:col>
      <xdr:colOff>38100</xdr:colOff>
      <xdr:row>75</xdr:row>
      <xdr:rowOff>62294</xdr:rowOff>
    </xdr:to>
    <xdr:sp macro="" textlink="">
      <xdr:nvSpPr>
        <xdr:cNvPr id="655" name="楕円 654">
          <a:extLst>
            <a:ext uri="{FF2B5EF4-FFF2-40B4-BE49-F238E27FC236}">
              <a16:creationId xmlns:a16="http://schemas.microsoft.com/office/drawing/2014/main" id="{23C80708-3086-415A-BA13-E3EBD9A5CD6D}"/>
            </a:ext>
          </a:extLst>
        </xdr:cNvPr>
        <xdr:cNvSpPr/>
      </xdr:nvSpPr>
      <xdr:spPr>
        <a:xfrm>
          <a:off x="13652500" y="12819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78821</xdr:rowOff>
    </xdr:from>
    <xdr:ext cx="534377" cy="259045"/>
    <xdr:sp macro="" textlink="">
      <xdr:nvSpPr>
        <xdr:cNvPr id="656" name="テキスト ボックス 655">
          <a:extLst>
            <a:ext uri="{FF2B5EF4-FFF2-40B4-BE49-F238E27FC236}">
              <a16:creationId xmlns:a16="http://schemas.microsoft.com/office/drawing/2014/main" id="{E0948BFD-F76B-497B-8754-652FBEAB8383}"/>
            </a:ext>
          </a:extLst>
        </xdr:cNvPr>
        <xdr:cNvSpPr txBox="1"/>
      </xdr:nvSpPr>
      <xdr:spPr>
        <a:xfrm>
          <a:off x="13436111" y="12594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88697</xdr:rowOff>
    </xdr:from>
    <xdr:to>
      <xdr:col>67</xdr:col>
      <xdr:colOff>101600</xdr:colOff>
      <xdr:row>75</xdr:row>
      <xdr:rowOff>18847</xdr:rowOff>
    </xdr:to>
    <xdr:sp macro="" textlink="">
      <xdr:nvSpPr>
        <xdr:cNvPr id="657" name="楕円 656">
          <a:extLst>
            <a:ext uri="{FF2B5EF4-FFF2-40B4-BE49-F238E27FC236}">
              <a16:creationId xmlns:a16="http://schemas.microsoft.com/office/drawing/2014/main" id="{B4C96C3C-F991-4E43-9707-371D3253E9AF}"/>
            </a:ext>
          </a:extLst>
        </xdr:cNvPr>
        <xdr:cNvSpPr/>
      </xdr:nvSpPr>
      <xdr:spPr>
        <a:xfrm>
          <a:off x="12763500" y="12775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35374</xdr:rowOff>
    </xdr:from>
    <xdr:ext cx="534377" cy="259045"/>
    <xdr:sp macro="" textlink="">
      <xdr:nvSpPr>
        <xdr:cNvPr id="658" name="テキスト ボックス 657">
          <a:extLst>
            <a:ext uri="{FF2B5EF4-FFF2-40B4-BE49-F238E27FC236}">
              <a16:creationId xmlns:a16="http://schemas.microsoft.com/office/drawing/2014/main" id="{A5E2254F-8608-45F3-AA30-0CF83FDF0B25}"/>
            </a:ext>
          </a:extLst>
        </xdr:cNvPr>
        <xdr:cNvSpPr txBox="1"/>
      </xdr:nvSpPr>
      <xdr:spPr>
        <a:xfrm>
          <a:off x="12547111" y="12551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423F609A-AE1F-4B93-A76B-EEF92E1DC51B}"/>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F1285C92-4BB2-4A81-AE79-EB184C340CE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34CEA677-68AA-4127-BC17-D32FE9BA3243}"/>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33B610E5-E375-4E68-8C6A-8373DD50F3E1}"/>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32BDAA60-42F6-442F-8CA9-87CA10287D3C}"/>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2C79DBCA-1CDD-4E59-B424-2E000B67727D}"/>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7C08E8B6-DBA8-4BE9-8394-864BA3146B6D}"/>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E716B82-3A86-4CCD-939F-45D84B3DF17C}"/>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26288B3D-CDB3-4341-A4D0-92A0243603AD}"/>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218C9149-145C-4BA6-9BAE-C534B70692C9}"/>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9" name="直線コネクタ 668">
          <a:extLst>
            <a:ext uri="{FF2B5EF4-FFF2-40B4-BE49-F238E27FC236}">
              <a16:creationId xmlns:a16="http://schemas.microsoft.com/office/drawing/2014/main" id="{36D53328-E241-4F13-B7CC-955374D64E74}"/>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0" name="テキスト ボックス 669">
          <a:extLst>
            <a:ext uri="{FF2B5EF4-FFF2-40B4-BE49-F238E27FC236}">
              <a16:creationId xmlns:a16="http://schemas.microsoft.com/office/drawing/2014/main" id="{CF2772BB-17AD-46A4-9DE0-FBE8E60710A4}"/>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1" name="直線コネクタ 670">
          <a:extLst>
            <a:ext uri="{FF2B5EF4-FFF2-40B4-BE49-F238E27FC236}">
              <a16:creationId xmlns:a16="http://schemas.microsoft.com/office/drawing/2014/main" id="{833AC3B4-2E4D-4FBE-9772-B61E2147F4A8}"/>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2" name="テキスト ボックス 671">
          <a:extLst>
            <a:ext uri="{FF2B5EF4-FFF2-40B4-BE49-F238E27FC236}">
              <a16:creationId xmlns:a16="http://schemas.microsoft.com/office/drawing/2014/main" id="{4DADDF57-0C0C-40A8-93D1-EA759E9EFF56}"/>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a:extLst>
            <a:ext uri="{FF2B5EF4-FFF2-40B4-BE49-F238E27FC236}">
              <a16:creationId xmlns:a16="http://schemas.microsoft.com/office/drawing/2014/main" id="{0641BE7F-F36A-4BFB-BFFC-FFD25BB9153E}"/>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4" name="テキスト ボックス 673">
          <a:extLst>
            <a:ext uri="{FF2B5EF4-FFF2-40B4-BE49-F238E27FC236}">
              <a16:creationId xmlns:a16="http://schemas.microsoft.com/office/drawing/2014/main" id="{8D5012C0-2F7F-4E9E-9EAC-FBB69B76A485}"/>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5" name="直線コネクタ 674">
          <a:extLst>
            <a:ext uri="{FF2B5EF4-FFF2-40B4-BE49-F238E27FC236}">
              <a16:creationId xmlns:a16="http://schemas.microsoft.com/office/drawing/2014/main" id="{ADE50388-CA71-434D-88AC-7CD56FC9AE28}"/>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6" name="テキスト ボックス 675">
          <a:extLst>
            <a:ext uri="{FF2B5EF4-FFF2-40B4-BE49-F238E27FC236}">
              <a16:creationId xmlns:a16="http://schemas.microsoft.com/office/drawing/2014/main" id="{0D6105A6-5C5E-4D24-9B52-87C738858CC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7" name="直線コネクタ 676">
          <a:extLst>
            <a:ext uri="{FF2B5EF4-FFF2-40B4-BE49-F238E27FC236}">
              <a16:creationId xmlns:a16="http://schemas.microsoft.com/office/drawing/2014/main" id="{6AC45EA9-61A9-4308-900E-DFAB5932608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8" name="テキスト ボックス 677">
          <a:extLst>
            <a:ext uri="{FF2B5EF4-FFF2-40B4-BE49-F238E27FC236}">
              <a16:creationId xmlns:a16="http://schemas.microsoft.com/office/drawing/2014/main" id="{BD78F9BB-01FE-4B3B-B180-C7F6769BA983}"/>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A2A005BF-F959-481E-BB93-BB0BE5C6EEBF}"/>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554AC7CF-C70B-48C0-AE8D-2BECFBE03906}"/>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C7CD5E43-0262-4E85-824A-C3175BFFE7D6}"/>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129350</xdr:rowOff>
    </xdr:from>
    <xdr:to>
      <xdr:col>85</xdr:col>
      <xdr:colOff>126364</xdr:colOff>
      <xdr:row>99</xdr:row>
      <xdr:rowOff>39967</xdr:rowOff>
    </xdr:to>
    <xdr:cxnSp macro="">
      <xdr:nvCxnSpPr>
        <xdr:cNvPr id="682" name="直線コネクタ 681">
          <a:extLst>
            <a:ext uri="{FF2B5EF4-FFF2-40B4-BE49-F238E27FC236}">
              <a16:creationId xmlns:a16="http://schemas.microsoft.com/office/drawing/2014/main" id="{0E0CB504-E1DD-4E91-AC90-FD77F5DE9475}"/>
            </a:ext>
          </a:extLst>
        </xdr:cNvPr>
        <xdr:cNvCxnSpPr/>
      </xdr:nvCxnSpPr>
      <xdr:spPr>
        <a:xfrm flipV="1">
          <a:off x="16317595" y="15388400"/>
          <a:ext cx="1269" cy="1625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43794</xdr:rowOff>
    </xdr:from>
    <xdr:ext cx="378565" cy="259045"/>
    <xdr:sp macro="" textlink="">
      <xdr:nvSpPr>
        <xdr:cNvPr id="683" name="積立金最小値テキスト">
          <a:extLst>
            <a:ext uri="{FF2B5EF4-FFF2-40B4-BE49-F238E27FC236}">
              <a16:creationId xmlns:a16="http://schemas.microsoft.com/office/drawing/2014/main" id="{D7AC21AA-3385-4BC2-8AA7-BFA762C5151C}"/>
            </a:ext>
          </a:extLst>
        </xdr:cNvPr>
        <xdr:cNvSpPr txBox="1"/>
      </xdr:nvSpPr>
      <xdr:spPr>
        <a:xfrm>
          <a:off x="16370300" y="170173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39967</xdr:rowOff>
    </xdr:from>
    <xdr:to>
      <xdr:col>86</xdr:col>
      <xdr:colOff>25400</xdr:colOff>
      <xdr:row>99</xdr:row>
      <xdr:rowOff>39967</xdr:rowOff>
    </xdr:to>
    <xdr:cxnSp macro="">
      <xdr:nvCxnSpPr>
        <xdr:cNvPr id="684" name="直線コネクタ 683">
          <a:extLst>
            <a:ext uri="{FF2B5EF4-FFF2-40B4-BE49-F238E27FC236}">
              <a16:creationId xmlns:a16="http://schemas.microsoft.com/office/drawing/2014/main" id="{73AF4909-D533-4530-9277-D6FE88410035}"/>
            </a:ext>
          </a:extLst>
        </xdr:cNvPr>
        <xdr:cNvCxnSpPr/>
      </xdr:nvCxnSpPr>
      <xdr:spPr>
        <a:xfrm>
          <a:off x="16230600" y="17013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76027</xdr:rowOff>
    </xdr:from>
    <xdr:ext cx="599010" cy="259045"/>
    <xdr:sp macro="" textlink="">
      <xdr:nvSpPr>
        <xdr:cNvPr id="685" name="積立金最大値テキスト">
          <a:extLst>
            <a:ext uri="{FF2B5EF4-FFF2-40B4-BE49-F238E27FC236}">
              <a16:creationId xmlns:a16="http://schemas.microsoft.com/office/drawing/2014/main" id="{21E65738-3664-4939-A86F-248E8600C2F0}"/>
            </a:ext>
          </a:extLst>
        </xdr:cNvPr>
        <xdr:cNvSpPr txBox="1"/>
      </xdr:nvSpPr>
      <xdr:spPr>
        <a:xfrm>
          <a:off x="16370300" y="15163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129350</xdr:rowOff>
    </xdr:from>
    <xdr:to>
      <xdr:col>86</xdr:col>
      <xdr:colOff>25400</xdr:colOff>
      <xdr:row>89</xdr:row>
      <xdr:rowOff>129350</xdr:rowOff>
    </xdr:to>
    <xdr:cxnSp macro="">
      <xdr:nvCxnSpPr>
        <xdr:cNvPr id="686" name="直線コネクタ 685">
          <a:extLst>
            <a:ext uri="{FF2B5EF4-FFF2-40B4-BE49-F238E27FC236}">
              <a16:creationId xmlns:a16="http://schemas.microsoft.com/office/drawing/2014/main" id="{11C29749-89B3-4B31-B487-8C2C3924D0E6}"/>
            </a:ext>
          </a:extLst>
        </xdr:cNvPr>
        <xdr:cNvCxnSpPr/>
      </xdr:nvCxnSpPr>
      <xdr:spPr>
        <a:xfrm>
          <a:off x="16230600" y="1538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19253</xdr:rowOff>
    </xdr:from>
    <xdr:to>
      <xdr:col>85</xdr:col>
      <xdr:colOff>127000</xdr:colOff>
      <xdr:row>96</xdr:row>
      <xdr:rowOff>154343</xdr:rowOff>
    </xdr:to>
    <xdr:cxnSp macro="">
      <xdr:nvCxnSpPr>
        <xdr:cNvPr id="687" name="直線コネクタ 686">
          <a:extLst>
            <a:ext uri="{FF2B5EF4-FFF2-40B4-BE49-F238E27FC236}">
              <a16:creationId xmlns:a16="http://schemas.microsoft.com/office/drawing/2014/main" id="{6C0D5904-5E54-4B5B-BE29-7695E390DD98}"/>
            </a:ext>
          </a:extLst>
        </xdr:cNvPr>
        <xdr:cNvCxnSpPr/>
      </xdr:nvCxnSpPr>
      <xdr:spPr>
        <a:xfrm>
          <a:off x="15481300" y="16478453"/>
          <a:ext cx="838200" cy="135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50537</xdr:rowOff>
    </xdr:from>
    <xdr:ext cx="534377" cy="259045"/>
    <xdr:sp macro="" textlink="">
      <xdr:nvSpPr>
        <xdr:cNvPr id="688" name="積立金平均値テキスト">
          <a:extLst>
            <a:ext uri="{FF2B5EF4-FFF2-40B4-BE49-F238E27FC236}">
              <a16:creationId xmlns:a16="http://schemas.microsoft.com/office/drawing/2014/main" id="{487C5E49-4AF1-4C4C-87FB-6C0789FDE788}"/>
            </a:ext>
          </a:extLst>
        </xdr:cNvPr>
        <xdr:cNvSpPr txBox="1"/>
      </xdr:nvSpPr>
      <xdr:spPr>
        <a:xfrm>
          <a:off x="16370300" y="16681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72110</xdr:rowOff>
    </xdr:from>
    <xdr:to>
      <xdr:col>85</xdr:col>
      <xdr:colOff>177800</xdr:colOff>
      <xdr:row>98</xdr:row>
      <xdr:rowOff>2260</xdr:rowOff>
    </xdr:to>
    <xdr:sp macro="" textlink="">
      <xdr:nvSpPr>
        <xdr:cNvPr id="689" name="フローチャート: 判断 688">
          <a:extLst>
            <a:ext uri="{FF2B5EF4-FFF2-40B4-BE49-F238E27FC236}">
              <a16:creationId xmlns:a16="http://schemas.microsoft.com/office/drawing/2014/main" id="{D013F77D-9A12-4462-A5C6-66896E4052A0}"/>
            </a:ext>
          </a:extLst>
        </xdr:cNvPr>
        <xdr:cNvSpPr/>
      </xdr:nvSpPr>
      <xdr:spPr>
        <a:xfrm>
          <a:off x="16268700" y="1670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19253</xdr:rowOff>
    </xdr:from>
    <xdr:to>
      <xdr:col>81</xdr:col>
      <xdr:colOff>50800</xdr:colOff>
      <xdr:row>96</xdr:row>
      <xdr:rowOff>144018</xdr:rowOff>
    </xdr:to>
    <xdr:cxnSp macro="">
      <xdr:nvCxnSpPr>
        <xdr:cNvPr id="690" name="直線コネクタ 689">
          <a:extLst>
            <a:ext uri="{FF2B5EF4-FFF2-40B4-BE49-F238E27FC236}">
              <a16:creationId xmlns:a16="http://schemas.microsoft.com/office/drawing/2014/main" id="{6B0E0592-6F42-4F54-B922-ED516C6F001D}"/>
            </a:ext>
          </a:extLst>
        </xdr:cNvPr>
        <xdr:cNvCxnSpPr/>
      </xdr:nvCxnSpPr>
      <xdr:spPr>
        <a:xfrm flipV="1">
          <a:off x="14592300" y="16478453"/>
          <a:ext cx="889000" cy="1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47853</xdr:rowOff>
    </xdr:from>
    <xdr:to>
      <xdr:col>81</xdr:col>
      <xdr:colOff>101600</xdr:colOff>
      <xdr:row>97</xdr:row>
      <xdr:rowOff>149453</xdr:rowOff>
    </xdr:to>
    <xdr:sp macro="" textlink="">
      <xdr:nvSpPr>
        <xdr:cNvPr id="691" name="フローチャート: 判断 690">
          <a:extLst>
            <a:ext uri="{FF2B5EF4-FFF2-40B4-BE49-F238E27FC236}">
              <a16:creationId xmlns:a16="http://schemas.microsoft.com/office/drawing/2014/main" id="{B232DA4A-294A-4842-B854-B9ED509AA5E4}"/>
            </a:ext>
          </a:extLst>
        </xdr:cNvPr>
        <xdr:cNvSpPr/>
      </xdr:nvSpPr>
      <xdr:spPr>
        <a:xfrm>
          <a:off x="15430500" y="1667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140580</xdr:rowOff>
    </xdr:from>
    <xdr:ext cx="534377" cy="259045"/>
    <xdr:sp macro="" textlink="">
      <xdr:nvSpPr>
        <xdr:cNvPr id="692" name="テキスト ボックス 691">
          <a:extLst>
            <a:ext uri="{FF2B5EF4-FFF2-40B4-BE49-F238E27FC236}">
              <a16:creationId xmlns:a16="http://schemas.microsoft.com/office/drawing/2014/main" id="{D3911752-B65D-4A73-A68F-678623BA52E5}"/>
            </a:ext>
          </a:extLst>
        </xdr:cNvPr>
        <xdr:cNvSpPr txBox="1"/>
      </xdr:nvSpPr>
      <xdr:spPr>
        <a:xfrm>
          <a:off x="15214111" y="16771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144018</xdr:rowOff>
    </xdr:from>
    <xdr:to>
      <xdr:col>76</xdr:col>
      <xdr:colOff>114300</xdr:colOff>
      <xdr:row>98</xdr:row>
      <xdr:rowOff>81992</xdr:rowOff>
    </xdr:to>
    <xdr:cxnSp macro="">
      <xdr:nvCxnSpPr>
        <xdr:cNvPr id="693" name="直線コネクタ 692">
          <a:extLst>
            <a:ext uri="{FF2B5EF4-FFF2-40B4-BE49-F238E27FC236}">
              <a16:creationId xmlns:a16="http://schemas.microsoft.com/office/drawing/2014/main" id="{B0CF8F55-85B0-4288-B33E-B48F8F805519}"/>
            </a:ext>
          </a:extLst>
        </xdr:cNvPr>
        <xdr:cNvCxnSpPr/>
      </xdr:nvCxnSpPr>
      <xdr:spPr>
        <a:xfrm flipV="1">
          <a:off x="13703300" y="16603218"/>
          <a:ext cx="889000" cy="280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123406</xdr:rowOff>
    </xdr:from>
    <xdr:to>
      <xdr:col>76</xdr:col>
      <xdr:colOff>165100</xdr:colOff>
      <xdr:row>98</xdr:row>
      <xdr:rowOff>53556</xdr:rowOff>
    </xdr:to>
    <xdr:sp macro="" textlink="">
      <xdr:nvSpPr>
        <xdr:cNvPr id="694" name="フローチャート: 判断 693">
          <a:extLst>
            <a:ext uri="{FF2B5EF4-FFF2-40B4-BE49-F238E27FC236}">
              <a16:creationId xmlns:a16="http://schemas.microsoft.com/office/drawing/2014/main" id="{7AB2FF24-FB2E-48A5-9CD5-FEACF012A0FD}"/>
            </a:ext>
          </a:extLst>
        </xdr:cNvPr>
        <xdr:cNvSpPr/>
      </xdr:nvSpPr>
      <xdr:spPr>
        <a:xfrm>
          <a:off x="14541500" y="16754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44683</xdr:rowOff>
    </xdr:from>
    <xdr:ext cx="534377" cy="259045"/>
    <xdr:sp macro="" textlink="">
      <xdr:nvSpPr>
        <xdr:cNvPr id="695" name="テキスト ボックス 694">
          <a:extLst>
            <a:ext uri="{FF2B5EF4-FFF2-40B4-BE49-F238E27FC236}">
              <a16:creationId xmlns:a16="http://schemas.microsoft.com/office/drawing/2014/main" id="{98E71BDF-44AA-485E-8DE0-00A5009E529B}"/>
            </a:ext>
          </a:extLst>
        </xdr:cNvPr>
        <xdr:cNvSpPr txBox="1"/>
      </xdr:nvSpPr>
      <xdr:spPr>
        <a:xfrm>
          <a:off x="14325111" y="16846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139167</xdr:rowOff>
    </xdr:from>
    <xdr:to>
      <xdr:col>71</xdr:col>
      <xdr:colOff>177800</xdr:colOff>
      <xdr:row>98</xdr:row>
      <xdr:rowOff>81992</xdr:rowOff>
    </xdr:to>
    <xdr:cxnSp macro="">
      <xdr:nvCxnSpPr>
        <xdr:cNvPr id="696" name="直線コネクタ 695">
          <a:extLst>
            <a:ext uri="{FF2B5EF4-FFF2-40B4-BE49-F238E27FC236}">
              <a16:creationId xmlns:a16="http://schemas.microsoft.com/office/drawing/2014/main" id="{0C9071B0-7FCD-4B07-923F-733DB5B4B5E2}"/>
            </a:ext>
          </a:extLst>
        </xdr:cNvPr>
        <xdr:cNvCxnSpPr/>
      </xdr:nvCxnSpPr>
      <xdr:spPr>
        <a:xfrm>
          <a:off x="12814300" y="16769817"/>
          <a:ext cx="889000" cy="114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162661</xdr:rowOff>
    </xdr:from>
    <xdr:to>
      <xdr:col>72</xdr:col>
      <xdr:colOff>38100</xdr:colOff>
      <xdr:row>98</xdr:row>
      <xdr:rowOff>92811</xdr:rowOff>
    </xdr:to>
    <xdr:sp macro="" textlink="">
      <xdr:nvSpPr>
        <xdr:cNvPr id="697" name="フローチャート: 判断 696">
          <a:extLst>
            <a:ext uri="{FF2B5EF4-FFF2-40B4-BE49-F238E27FC236}">
              <a16:creationId xmlns:a16="http://schemas.microsoft.com/office/drawing/2014/main" id="{019B01E4-AC70-463C-B776-4C16E3B142F5}"/>
            </a:ext>
          </a:extLst>
        </xdr:cNvPr>
        <xdr:cNvSpPr/>
      </xdr:nvSpPr>
      <xdr:spPr>
        <a:xfrm>
          <a:off x="13652500" y="1679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109338</xdr:rowOff>
    </xdr:from>
    <xdr:ext cx="534377" cy="259045"/>
    <xdr:sp macro="" textlink="">
      <xdr:nvSpPr>
        <xdr:cNvPr id="698" name="テキスト ボックス 697">
          <a:extLst>
            <a:ext uri="{FF2B5EF4-FFF2-40B4-BE49-F238E27FC236}">
              <a16:creationId xmlns:a16="http://schemas.microsoft.com/office/drawing/2014/main" id="{E5D7972F-7777-4F8E-8DC2-660A9186E985}"/>
            </a:ext>
          </a:extLst>
        </xdr:cNvPr>
        <xdr:cNvSpPr txBox="1"/>
      </xdr:nvSpPr>
      <xdr:spPr>
        <a:xfrm>
          <a:off x="13436111" y="16568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142990</xdr:rowOff>
    </xdr:from>
    <xdr:to>
      <xdr:col>67</xdr:col>
      <xdr:colOff>101600</xdr:colOff>
      <xdr:row>98</xdr:row>
      <xdr:rowOff>73140</xdr:rowOff>
    </xdr:to>
    <xdr:sp macro="" textlink="">
      <xdr:nvSpPr>
        <xdr:cNvPr id="699" name="フローチャート: 判断 698">
          <a:extLst>
            <a:ext uri="{FF2B5EF4-FFF2-40B4-BE49-F238E27FC236}">
              <a16:creationId xmlns:a16="http://schemas.microsoft.com/office/drawing/2014/main" id="{3716907A-508F-4831-BBB4-AC20C2452AC2}"/>
            </a:ext>
          </a:extLst>
        </xdr:cNvPr>
        <xdr:cNvSpPr/>
      </xdr:nvSpPr>
      <xdr:spPr>
        <a:xfrm>
          <a:off x="12763500" y="1677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64267</xdr:rowOff>
    </xdr:from>
    <xdr:ext cx="534377" cy="259045"/>
    <xdr:sp macro="" textlink="">
      <xdr:nvSpPr>
        <xdr:cNvPr id="700" name="テキスト ボックス 699">
          <a:extLst>
            <a:ext uri="{FF2B5EF4-FFF2-40B4-BE49-F238E27FC236}">
              <a16:creationId xmlns:a16="http://schemas.microsoft.com/office/drawing/2014/main" id="{EAAAEC75-0BEF-4AC7-9D19-A7EA7F510CA3}"/>
            </a:ext>
          </a:extLst>
        </xdr:cNvPr>
        <xdr:cNvSpPr txBox="1"/>
      </xdr:nvSpPr>
      <xdr:spPr>
        <a:xfrm>
          <a:off x="12547111" y="1686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D5EDA96C-C205-4C63-938A-FD97EC8720C2}"/>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A95FA629-7F77-4A6A-9011-A3530DC4AEBB}"/>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427AB2BB-7251-4C47-BB0D-6C77018B3ACD}"/>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E28AF56C-4160-4BFD-8A8E-B7D1EA756ECF}"/>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623242D9-DC13-4DB7-BD21-06D820DB3031}"/>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103543</xdr:rowOff>
    </xdr:from>
    <xdr:to>
      <xdr:col>85</xdr:col>
      <xdr:colOff>177800</xdr:colOff>
      <xdr:row>97</xdr:row>
      <xdr:rowOff>33693</xdr:rowOff>
    </xdr:to>
    <xdr:sp macro="" textlink="">
      <xdr:nvSpPr>
        <xdr:cNvPr id="706" name="楕円 705">
          <a:extLst>
            <a:ext uri="{FF2B5EF4-FFF2-40B4-BE49-F238E27FC236}">
              <a16:creationId xmlns:a16="http://schemas.microsoft.com/office/drawing/2014/main" id="{2AFC0091-4010-4EA8-BE68-06453C68D2AB}"/>
            </a:ext>
          </a:extLst>
        </xdr:cNvPr>
        <xdr:cNvSpPr/>
      </xdr:nvSpPr>
      <xdr:spPr>
        <a:xfrm>
          <a:off x="16268700" y="16562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126420</xdr:rowOff>
    </xdr:from>
    <xdr:ext cx="534377" cy="259045"/>
    <xdr:sp macro="" textlink="">
      <xdr:nvSpPr>
        <xdr:cNvPr id="707" name="積立金該当値テキスト">
          <a:extLst>
            <a:ext uri="{FF2B5EF4-FFF2-40B4-BE49-F238E27FC236}">
              <a16:creationId xmlns:a16="http://schemas.microsoft.com/office/drawing/2014/main" id="{E56CDAB0-9E1D-4EC6-9593-C18A5460AF48}"/>
            </a:ext>
          </a:extLst>
        </xdr:cNvPr>
        <xdr:cNvSpPr txBox="1"/>
      </xdr:nvSpPr>
      <xdr:spPr>
        <a:xfrm>
          <a:off x="16370300" y="16414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139903</xdr:rowOff>
    </xdr:from>
    <xdr:to>
      <xdr:col>81</xdr:col>
      <xdr:colOff>101600</xdr:colOff>
      <xdr:row>96</xdr:row>
      <xdr:rowOff>70053</xdr:rowOff>
    </xdr:to>
    <xdr:sp macro="" textlink="">
      <xdr:nvSpPr>
        <xdr:cNvPr id="708" name="楕円 707">
          <a:extLst>
            <a:ext uri="{FF2B5EF4-FFF2-40B4-BE49-F238E27FC236}">
              <a16:creationId xmlns:a16="http://schemas.microsoft.com/office/drawing/2014/main" id="{11124BE5-89DB-4B5C-A19E-4738F154F8D0}"/>
            </a:ext>
          </a:extLst>
        </xdr:cNvPr>
        <xdr:cNvSpPr/>
      </xdr:nvSpPr>
      <xdr:spPr>
        <a:xfrm>
          <a:off x="15430500" y="16427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86580</xdr:rowOff>
    </xdr:from>
    <xdr:ext cx="534377" cy="259045"/>
    <xdr:sp macro="" textlink="">
      <xdr:nvSpPr>
        <xdr:cNvPr id="709" name="テキスト ボックス 708">
          <a:extLst>
            <a:ext uri="{FF2B5EF4-FFF2-40B4-BE49-F238E27FC236}">
              <a16:creationId xmlns:a16="http://schemas.microsoft.com/office/drawing/2014/main" id="{A6971951-75F3-4E1C-8779-C408939AA8C0}"/>
            </a:ext>
          </a:extLst>
        </xdr:cNvPr>
        <xdr:cNvSpPr txBox="1"/>
      </xdr:nvSpPr>
      <xdr:spPr>
        <a:xfrm>
          <a:off x="15214111" y="16202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93218</xdr:rowOff>
    </xdr:from>
    <xdr:to>
      <xdr:col>76</xdr:col>
      <xdr:colOff>165100</xdr:colOff>
      <xdr:row>97</xdr:row>
      <xdr:rowOff>23368</xdr:rowOff>
    </xdr:to>
    <xdr:sp macro="" textlink="">
      <xdr:nvSpPr>
        <xdr:cNvPr id="710" name="楕円 709">
          <a:extLst>
            <a:ext uri="{FF2B5EF4-FFF2-40B4-BE49-F238E27FC236}">
              <a16:creationId xmlns:a16="http://schemas.microsoft.com/office/drawing/2014/main" id="{46FB2F16-2C1B-42EA-80CF-22A9D7B47EDA}"/>
            </a:ext>
          </a:extLst>
        </xdr:cNvPr>
        <xdr:cNvSpPr/>
      </xdr:nvSpPr>
      <xdr:spPr>
        <a:xfrm>
          <a:off x="14541500" y="16552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39895</xdr:rowOff>
    </xdr:from>
    <xdr:ext cx="534377" cy="259045"/>
    <xdr:sp macro="" textlink="">
      <xdr:nvSpPr>
        <xdr:cNvPr id="711" name="テキスト ボックス 710">
          <a:extLst>
            <a:ext uri="{FF2B5EF4-FFF2-40B4-BE49-F238E27FC236}">
              <a16:creationId xmlns:a16="http://schemas.microsoft.com/office/drawing/2014/main" id="{AD3AAA71-036F-43DC-82CC-2A2D15C8B9C0}"/>
            </a:ext>
          </a:extLst>
        </xdr:cNvPr>
        <xdr:cNvSpPr txBox="1"/>
      </xdr:nvSpPr>
      <xdr:spPr>
        <a:xfrm>
          <a:off x="14325111" y="16327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31192</xdr:rowOff>
    </xdr:from>
    <xdr:to>
      <xdr:col>72</xdr:col>
      <xdr:colOff>38100</xdr:colOff>
      <xdr:row>98</xdr:row>
      <xdr:rowOff>132792</xdr:rowOff>
    </xdr:to>
    <xdr:sp macro="" textlink="">
      <xdr:nvSpPr>
        <xdr:cNvPr id="712" name="楕円 711">
          <a:extLst>
            <a:ext uri="{FF2B5EF4-FFF2-40B4-BE49-F238E27FC236}">
              <a16:creationId xmlns:a16="http://schemas.microsoft.com/office/drawing/2014/main" id="{30507CBF-76E1-400C-B309-BAAFB88948CF}"/>
            </a:ext>
          </a:extLst>
        </xdr:cNvPr>
        <xdr:cNvSpPr/>
      </xdr:nvSpPr>
      <xdr:spPr>
        <a:xfrm>
          <a:off x="13652500" y="16833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123919</xdr:rowOff>
    </xdr:from>
    <xdr:ext cx="534377" cy="259045"/>
    <xdr:sp macro="" textlink="">
      <xdr:nvSpPr>
        <xdr:cNvPr id="713" name="テキスト ボックス 712">
          <a:extLst>
            <a:ext uri="{FF2B5EF4-FFF2-40B4-BE49-F238E27FC236}">
              <a16:creationId xmlns:a16="http://schemas.microsoft.com/office/drawing/2014/main" id="{60B55BD7-2D24-4679-8907-5948F34665AB}"/>
            </a:ext>
          </a:extLst>
        </xdr:cNvPr>
        <xdr:cNvSpPr txBox="1"/>
      </xdr:nvSpPr>
      <xdr:spPr>
        <a:xfrm>
          <a:off x="13436111" y="16926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88367</xdr:rowOff>
    </xdr:from>
    <xdr:to>
      <xdr:col>67</xdr:col>
      <xdr:colOff>101600</xdr:colOff>
      <xdr:row>98</xdr:row>
      <xdr:rowOff>18517</xdr:rowOff>
    </xdr:to>
    <xdr:sp macro="" textlink="">
      <xdr:nvSpPr>
        <xdr:cNvPr id="714" name="楕円 713">
          <a:extLst>
            <a:ext uri="{FF2B5EF4-FFF2-40B4-BE49-F238E27FC236}">
              <a16:creationId xmlns:a16="http://schemas.microsoft.com/office/drawing/2014/main" id="{C4409E9E-D670-4357-88DF-79906F6A282D}"/>
            </a:ext>
          </a:extLst>
        </xdr:cNvPr>
        <xdr:cNvSpPr/>
      </xdr:nvSpPr>
      <xdr:spPr>
        <a:xfrm>
          <a:off x="12763500" y="16719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35044</xdr:rowOff>
    </xdr:from>
    <xdr:ext cx="534377" cy="259045"/>
    <xdr:sp macro="" textlink="">
      <xdr:nvSpPr>
        <xdr:cNvPr id="715" name="テキスト ボックス 714">
          <a:extLst>
            <a:ext uri="{FF2B5EF4-FFF2-40B4-BE49-F238E27FC236}">
              <a16:creationId xmlns:a16="http://schemas.microsoft.com/office/drawing/2014/main" id="{5C803063-B0DA-4537-B003-716321EE2767}"/>
            </a:ext>
          </a:extLst>
        </xdr:cNvPr>
        <xdr:cNvSpPr txBox="1"/>
      </xdr:nvSpPr>
      <xdr:spPr>
        <a:xfrm>
          <a:off x="12547111" y="16494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744C0C48-7AEF-4B32-A7D5-608BA8040CCF}"/>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C3F18EB1-BCD9-4F69-9E90-567BF5D001EC}"/>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1F3EB067-A130-4431-8581-B11B8CDE0BD4}"/>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7C519FA7-5339-4A6B-B60F-9F3AA2D6C11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2D613144-608D-4D2F-B22C-C69D9D2B4EDC}"/>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8E8B183C-235D-4891-9ACD-7430BA421F1E}"/>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778F7B98-1858-42D8-9E29-E0F27BF99F0E}"/>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55D2BEEE-B62C-4FF8-95D2-D0737195D7A9}"/>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C91B8D7D-CAF5-4044-A454-2BD992191DD7}"/>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B5D793B5-3DD7-471A-85F1-85502A7062D3}"/>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6" name="直線コネクタ 725">
          <a:extLst>
            <a:ext uri="{FF2B5EF4-FFF2-40B4-BE49-F238E27FC236}">
              <a16:creationId xmlns:a16="http://schemas.microsoft.com/office/drawing/2014/main" id="{CC920C25-FBC1-4C75-9A61-238EB9A990F8}"/>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7" name="テキスト ボックス 726">
          <a:extLst>
            <a:ext uri="{FF2B5EF4-FFF2-40B4-BE49-F238E27FC236}">
              <a16:creationId xmlns:a16="http://schemas.microsoft.com/office/drawing/2014/main" id="{33A7E89D-420F-447B-9923-7B8EEC1AB542}"/>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8" name="直線コネクタ 727">
          <a:extLst>
            <a:ext uri="{FF2B5EF4-FFF2-40B4-BE49-F238E27FC236}">
              <a16:creationId xmlns:a16="http://schemas.microsoft.com/office/drawing/2014/main" id="{83145867-7C4F-4F9D-B861-D45B6B7BCC93}"/>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9" name="テキスト ボックス 728">
          <a:extLst>
            <a:ext uri="{FF2B5EF4-FFF2-40B4-BE49-F238E27FC236}">
              <a16:creationId xmlns:a16="http://schemas.microsoft.com/office/drawing/2014/main" id="{B5CFEA7E-16F9-4D97-853B-7DF108B966F5}"/>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0" name="直線コネクタ 729">
          <a:extLst>
            <a:ext uri="{FF2B5EF4-FFF2-40B4-BE49-F238E27FC236}">
              <a16:creationId xmlns:a16="http://schemas.microsoft.com/office/drawing/2014/main" id="{D27DA5B1-EA0D-45EA-B2F6-B48C3FFB03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1" name="テキスト ボックス 730">
          <a:extLst>
            <a:ext uri="{FF2B5EF4-FFF2-40B4-BE49-F238E27FC236}">
              <a16:creationId xmlns:a16="http://schemas.microsoft.com/office/drawing/2014/main" id="{19291672-0C24-46EB-A3AE-5C6455D96569}"/>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2" name="直線コネクタ 731">
          <a:extLst>
            <a:ext uri="{FF2B5EF4-FFF2-40B4-BE49-F238E27FC236}">
              <a16:creationId xmlns:a16="http://schemas.microsoft.com/office/drawing/2014/main" id="{A775413B-F2D3-46FB-86E7-25D3E827EC95}"/>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3" name="テキスト ボックス 732">
          <a:extLst>
            <a:ext uri="{FF2B5EF4-FFF2-40B4-BE49-F238E27FC236}">
              <a16:creationId xmlns:a16="http://schemas.microsoft.com/office/drawing/2014/main" id="{831F2F09-556E-4A3E-9D89-B2ACBDFD6CA1}"/>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4" name="直線コネクタ 733">
          <a:extLst>
            <a:ext uri="{FF2B5EF4-FFF2-40B4-BE49-F238E27FC236}">
              <a16:creationId xmlns:a16="http://schemas.microsoft.com/office/drawing/2014/main" id="{EBDBD4E4-426F-4E71-86F1-B109815A75AF}"/>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5" name="テキスト ボックス 734">
          <a:extLst>
            <a:ext uri="{FF2B5EF4-FFF2-40B4-BE49-F238E27FC236}">
              <a16:creationId xmlns:a16="http://schemas.microsoft.com/office/drawing/2014/main" id="{32D2E0BA-AE1A-4DC9-9C34-E03C0F674877}"/>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6" name="直線コネクタ 735">
          <a:extLst>
            <a:ext uri="{FF2B5EF4-FFF2-40B4-BE49-F238E27FC236}">
              <a16:creationId xmlns:a16="http://schemas.microsoft.com/office/drawing/2014/main" id="{9FB6982B-D29C-4130-9F88-6C4EF4B5AB4D}"/>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7" name="テキスト ボックス 736">
          <a:extLst>
            <a:ext uri="{FF2B5EF4-FFF2-40B4-BE49-F238E27FC236}">
              <a16:creationId xmlns:a16="http://schemas.microsoft.com/office/drawing/2014/main" id="{CD70A508-1181-4883-B429-70FEFF3C36AE}"/>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AB735CD3-67D4-439C-BA50-D84FD597C6B4}"/>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3C15F91D-CB40-4891-84C8-7E442C34BDCE}"/>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9EC64254-8494-4990-BE66-1130C0E2B378}"/>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120759</xdr:rowOff>
    </xdr:from>
    <xdr:to>
      <xdr:col>116</xdr:col>
      <xdr:colOff>62864</xdr:colOff>
      <xdr:row>39</xdr:row>
      <xdr:rowOff>98878</xdr:rowOff>
    </xdr:to>
    <xdr:cxnSp macro="">
      <xdr:nvCxnSpPr>
        <xdr:cNvPr id="741" name="直線コネクタ 740">
          <a:extLst>
            <a:ext uri="{FF2B5EF4-FFF2-40B4-BE49-F238E27FC236}">
              <a16:creationId xmlns:a16="http://schemas.microsoft.com/office/drawing/2014/main" id="{2F8A9EA7-DB17-4F8B-84A5-9529A48BC598}"/>
            </a:ext>
          </a:extLst>
        </xdr:cNvPr>
        <xdr:cNvCxnSpPr/>
      </xdr:nvCxnSpPr>
      <xdr:spPr>
        <a:xfrm flipV="1">
          <a:off x="22159595" y="5264259"/>
          <a:ext cx="1269" cy="15211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2" name="投資及び出資金最小値テキスト">
          <a:extLst>
            <a:ext uri="{FF2B5EF4-FFF2-40B4-BE49-F238E27FC236}">
              <a16:creationId xmlns:a16="http://schemas.microsoft.com/office/drawing/2014/main" id="{64FF16D9-7B6C-47E7-96B8-1FC7DB6C7968}"/>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3" name="直線コネクタ 742">
          <a:extLst>
            <a:ext uri="{FF2B5EF4-FFF2-40B4-BE49-F238E27FC236}">
              <a16:creationId xmlns:a16="http://schemas.microsoft.com/office/drawing/2014/main" id="{4CD26918-97D3-4792-8D56-F65E01CA0019}"/>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67436</xdr:rowOff>
    </xdr:from>
    <xdr:ext cx="469744" cy="259045"/>
    <xdr:sp macro="" textlink="">
      <xdr:nvSpPr>
        <xdr:cNvPr id="744" name="投資及び出資金最大値テキスト">
          <a:extLst>
            <a:ext uri="{FF2B5EF4-FFF2-40B4-BE49-F238E27FC236}">
              <a16:creationId xmlns:a16="http://schemas.microsoft.com/office/drawing/2014/main" id="{77D708D3-5326-4215-8F15-7CE4827546DF}"/>
            </a:ext>
          </a:extLst>
        </xdr:cNvPr>
        <xdr:cNvSpPr txBox="1"/>
      </xdr:nvSpPr>
      <xdr:spPr>
        <a:xfrm>
          <a:off x="22212300" y="5039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120759</xdr:rowOff>
    </xdr:from>
    <xdr:to>
      <xdr:col>116</xdr:col>
      <xdr:colOff>152400</xdr:colOff>
      <xdr:row>30</xdr:row>
      <xdr:rowOff>120759</xdr:rowOff>
    </xdr:to>
    <xdr:cxnSp macro="">
      <xdr:nvCxnSpPr>
        <xdr:cNvPr id="745" name="直線コネクタ 744">
          <a:extLst>
            <a:ext uri="{FF2B5EF4-FFF2-40B4-BE49-F238E27FC236}">
              <a16:creationId xmlns:a16="http://schemas.microsoft.com/office/drawing/2014/main" id="{FFE63CFB-80F2-4445-B9F5-3A30AAEADEDD}"/>
            </a:ext>
          </a:extLst>
        </xdr:cNvPr>
        <xdr:cNvCxnSpPr/>
      </xdr:nvCxnSpPr>
      <xdr:spPr>
        <a:xfrm>
          <a:off x="22072600" y="5264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17889</xdr:rowOff>
    </xdr:from>
    <xdr:to>
      <xdr:col>116</xdr:col>
      <xdr:colOff>63500</xdr:colOff>
      <xdr:row>36</xdr:row>
      <xdr:rowOff>140353</xdr:rowOff>
    </xdr:to>
    <xdr:cxnSp macro="">
      <xdr:nvCxnSpPr>
        <xdr:cNvPr id="746" name="直線コネクタ 745">
          <a:extLst>
            <a:ext uri="{FF2B5EF4-FFF2-40B4-BE49-F238E27FC236}">
              <a16:creationId xmlns:a16="http://schemas.microsoft.com/office/drawing/2014/main" id="{962B5A57-7FCB-4786-A5C0-4FD78C360D76}"/>
            </a:ext>
          </a:extLst>
        </xdr:cNvPr>
        <xdr:cNvCxnSpPr/>
      </xdr:nvCxnSpPr>
      <xdr:spPr>
        <a:xfrm flipV="1">
          <a:off x="21323300" y="6190089"/>
          <a:ext cx="838200" cy="122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163175</xdr:rowOff>
    </xdr:from>
    <xdr:ext cx="469744" cy="259045"/>
    <xdr:sp macro="" textlink="">
      <xdr:nvSpPr>
        <xdr:cNvPr id="747" name="投資及び出資金平均値テキスト">
          <a:extLst>
            <a:ext uri="{FF2B5EF4-FFF2-40B4-BE49-F238E27FC236}">
              <a16:creationId xmlns:a16="http://schemas.microsoft.com/office/drawing/2014/main" id="{8B22E70D-A046-43C9-8F1E-11190B49093C}"/>
            </a:ext>
          </a:extLst>
        </xdr:cNvPr>
        <xdr:cNvSpPr txBox="1"/>
      </xdr:nvSpPr>
      <xdr:spPr>
        <a:xfrm>
          <a:off x="22212300" y="65068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13298</xdr:rowOff>
    </xdr:from>
    <xdr:to>
      <xdr:col>116</xdr:col>
      <xdr:colOff>114300</xdr:colOff>
      <xdr:row>38</xdr:row>
      <xdr:rowOff>114898</xdr:rowOff>
    </xdr:to>
    <xdr:sp macro="" textlink="">
      <xdr:nvSpPr>
        <xdr:cNvPr id="748" name="フローチャート: 判断 747">
          <a:extLst>
            <a:ext uri="{FF2B5EF4-FFF2-40B4-BE49-F238E27FC236}">
              <a16:creationId xmlns:a16="http://schemas.microsoft.com/office/drawing/2014/main" id="{C671665D-8E0F-4443-919D-7D5AA356785F}"/>
            </a:ext>
          </a:extLst>
        </xdr:cNvPr>
        <xdr:cNvSpPr/>
      </xdr:nvSpPr>
      <xdr:spPr>
        <a:xfrm>
          <a:off x="22110700" y="652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140353</xdr:rowOff>
    </xdr:from>
    <xdr:to>
      <xdr:col>111</xdr:col>
      <xdr:colOff>177800</xdr:colOff>
      <xdr:row>36</xdr:row>
      <xdr:rowOff>147864</xdr:rowOff>
    </xdr:to>
    <xdr:cxnSp macro="">
      <xdr:nvCxnSpPr>
        <xdr:cNvPr id="749" name="直線コネクタ 748">
          <a:extLst>
            <a:ext uri="{FF2B5EF4-FFF2-40B4-BE49-F238E27FC236}">
              <a16:creationId xmlns:a16="http://schemas.microsoft.com/office/drawing/2014/main" id="{876E3FC5-7F09-4DB3-A170-CA0DCE985980}"/>
            </a:ext>
          </a:extLst>
        </xdr:cNvPr>
        <xdr:cNvCxnSpPr/>
      </xdr:nvCxnSpPr>
      <xdr:spPr>
        <a:xfrm flipV="1">
          <a:off x="20434300" y="6312553"/>
          <a:ext cx="889000" cy="7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167277</xdr:rowOff>
    </xdr:from>
    <xdr:to>
      <xdr:col>112</xdr:col>
      <xdr:colOff>38100</xdr:colOff>
      <xdr:row>38</xdr:row>
      <xdr:rowOff>97427</xdr:rowOff>
    </xdr:to>
    <xdr:sp macro="" textlink="">
      <xdr:nvSpPr>
        <xdr:cNvPr id="750" name="フローチャート: 判断 749">
          <a:extLst>
            <a:ext uri="{FF2B5EF4-FFF2-40B4-BE49-F238E27FC236}">
              <a16:creationId xmlns:a16="http://schemas.microsoft.com/office/drawing/2014/main" id="{D6AD5F29-5143-432D-B666-58285C84BAFA}"/>
            </a:ext>
          </a:extLst>
        </xdr:cNvPr>
        <xdr:cNvSpPr/>
      </xdr:nvSpPr>
      <xdr:spPr>
        <a:xfrm>
          <a:off x="21272500" y="651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88554</xdr:rowOff>
    </xdr:from>
    <xdr:ext cx="469744" cy="259045"/>
    <xdr:sp macro="" textlink="">
      <xdr:nvSpPr>
        <xdr:cNvPr id="751" name="テキスト ボックス 750">
          <a:extLst>
            <a:ext uri="{FF2B5EF4-FFF2-40B4-BE49-F238E27FC236}">
              <a16:creationId xmlns:a16="http://schemas.microsoft.com/office/drawing/2014/main" id="{5CAA4F83-7B92-4436-9FA5-694F4447A7A6}"/>
            </a:ext>
          </a:extLst>
        </xdr:cNvPr>
        <xdr:cNvSpPr txBox="1"/>
      </xdr:nvSpPr>
      <xdr:spPr>
        <a:xfrm>
          <a:off x="21088428" y="6603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147864</xdr:rowOff>
    </xdr:from>
    <xdr:to>
      <xdr:col>107</xdr:col>
      <xdr:colOff>50800</xdr:colOff>
      <xdr:row>39</xdr:row>
      <xdr:rowOff>38463</xdr:rowOff>
    </xdr:to>
    <xdr:cxnSp macro="">
      <xdr:nvCxnSpPr>
        <xdr:cNvPr id="752" name="直線コネクタ 751">
          <a:extLst>
            <a:ext uri="{FF2B5EF4-FFF2-40B4-BE49-F238E27FC236}">
              <a16:creationId xmlns:a16="http://schemas.microsoft.com/office/drawing/2014/main" id="{ADC70436-CFAE-4DBB-B117-C264EF29F238}"/>
            </a:ext>
          </a:extLst>
        </xdr:cNvPr>
        <xdr:cNvCxnSpPr/>
      </xdr:nvCxnSpPr>
      <xdr:spPr>
        <a:xfrm flipV="1">
          <a:off x="19545300" y="6320064"/>
          <a:ext cx="889000" cy="404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134620</xdr:rowOff>
    </xdr:from>
    <xdr:to>
      <xdr:col>107</xdr:col>
      <xdr:colOff>101600</xdr:colOff>
      <xdr:row>36</xdr:row>
      <xdr:rowOff>64770</xdr:rowOff>
    </xdr:to>
    <xdr:sp macro="" textlink="">
      <xdr:nvSpPr>
        <xdr:cNvPr id="753" name="フローチャート: 判断 752">
          <a:extLst>
            <a:ext uri="{FF2B5EF4-FFF2-40B4-BE49-F238E27FC236}">
              <a16:creationId xmlns:a16="http://schemas.microsoft.com/office/drawing/2014/main" id="{12F314F9-F975-459F-A026-54237F313CAF}"/>
            </a:ext>
          </a:extLst>
        </xdr:cNvPr>
        <xdr:cNvSpPr/>
      </xdr:nvSpPr>
      <xdr:spPr>
        <a:xfrm>
          <a:off x="20383500" y="613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81297</xdr:rowOff>
    </xdr:from>
    <xdr:ext cx="469744" cy="259045"/>
    <xdr:sp macro="" textlink="">
      <xdr:nvSpPr>
        <xdr:cNvPr id="754" name="テキスト ボックス 753">
          <a:extLst>
            <a:ext uri="{FF2B5EF4-FFF2-40B4-BE49-F238E27FC236}">
              <a16:creationId xmlns:a16="http://schemas.microsoft.com/office/drawing/2014/main" id="{EF88E96C-6C4B-428A-BF18-4E492D2F51F9}"/>
            </a:ext>
          </a:extLst>
        </xdr:cNvPr>
        <xdr:cNvSpPr txBox="1"/>
      </xdr:nvSpPr>
      <xdr:spPr>
        <a:xfrm>
          <a:off x="20199428" y="5910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38299</xdr:rowOff>
    </xdr:from>
    <xdr:to>
      <xdr:col>102</xdr:col>
      <xdr:colOff>114300</xdr:colOff>
      <xdr:row>39</xdr:row>
      <xdr:rowOff>38463</xdr:rowOff>
    </xdr:to>
    <xdr:cxnSp macro="">
      <xdr:nvCxnSpPr>
        <xdr:cNvPr id="755" name="直線コネクタ 754">
          <a:extLst>
            <a:ext uri="{FF2B5EF4-FFF2-40B4-BE49-F238E27FC236}">
              <a16:creationId xmlns:a16="http://schemas.microsoft.com/office/drawing/2014/main" id="{434CD109-8D26-421F-93B3-79F16A16ACCD}"/>
            </a:ext>
          </a:extLst>
        </xdr:cNvPr>
        <xdr:cNvCxnSpPr/>
      </xdr:nvCxnSpPr>
      <xdr:spPr>
        <a:xfrm>
          <a:off x="18656300" y="6724849"/>
          <a:ext cx="889000" cy="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119435</xdr:rowOff>
    </xdr:from>
    <xdr:to>
      <xdr:col>102</xdr:col>
      <xdr:colOff>165100</xdr:colOff>
      <xdr:row>37</xdr:row>
      <xdr:rowOff>49585</xdr:rowOff>
    </xdr:to>
    <xdr:sp macro="" textlink="">
      <xdr:nvSpPr>
        <xdr:cNvPr id="756" name="フローチャート: 判断 755">
          <a:extLst>
            <a:ext uri="{FF2B5EF4-FFF2-40B4-BE49-F238E27FC236}">
              <a16:creationId xmlns:a16="http://schemas.microsoft.com/office/drawing/2014/main" id="{0152A457-ED20-45AC-B4FA-F81320B80243}"/>
            </a:ext>
          </a:extLst>
        </xdr:cNvPr>
        <xdr:cNvSpPr/>
      </xdr:nvSpPr>
      <xdr:spPr>
        <a:xfrm>
          <a:off x="19494500" y="6291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66112</xdr:rowOff>
    </xdr:from>
    <xdr:ext cx="469744" cy="259045"/>
    <xdr:sp macro="" textlink="">
      <xdr:nvSpPr>
        <xdr:cNvPr id="757" name="テキスト ボックス 756">
          <a:extLst>
            <a:ext uri="{FF2B5EF4-FFF2-40B4-BE49-F238E27FC236}">
              <a16:creationId xmlns:a16="http://schemas.microsoft.com/office/drawing/2014/main" id="{9C15D894-69F9-402B-9E47-2226B818D1A3}"/>
            </a:ext>
          </a:extLst>
        </xdr:cNvPr>
        <xdr:cNvSpPr txBox="1"/>
      </xdr:nvSpPr>
      <xdr:spPr>
        <a:xfrm>
          <a:off x="19310428" y="6066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148826</xdr:rowOff>
    </xdr:from>
    <xdr:to>
      <xdr:col>98</xdr:col>
      <xdr:colOff>38100</xdr:colOff>
      <xdr:row>37</xdr:row>
      <xdr:rowOff>78976</xdr:rowOff>
    </xdr:to>
    <xdr:sp macro="" textlink="">
      <xdr:nvSpPr>
        <xdr:cNvPr id="758" name="フローチャート: 判断 757">
          <a:extLst>
            <a:ext uri="{FF2B5EF4-FFF2-40B4-BE49-F238E27FC236}">
              <a16:creationId xmlns:a16="http://schemas.microsoft.com/office/drawing/2014/main" id="{3A3B74E4-B1BE-4D98-8C50-BEEAF020BA0A}"/>
            </a:ext>
          </a:extLst>
        </xdr:cNvPr>
        <xdr:cNvSpPr/>
      </xdr:nvSpPr>
      <xdr:spPr>
        <a:xfrm>
          <a:off x="18605500" y="6321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95503</xdr:rowOff>
    </xdr:from>
    <xdr:ext cx="469744" cy="259045"/>
    <xdr:sp macro="" textlink="">
      <xdr:nvSpPr>
        <xdr:cNvPr id="759" name="テキスト ボックス 758">
          <a:extLst>
            <a:ext uri="{FF2B5EF4-FFF2-40B4-BE49-F238E27FC236}">
              <a16:creationId xmlns:a16="http://schemas.microsoft.com/office/drawing/2014/main" id="{57E69741-81CC-4AC5-8848-1D4773D150BE}"/>
            </a:ext>
          </a:extLst>
        </xdr:cNvPr>
        <xdr:cNvSpPr txBox="1"/>
      </xdr:nvSpPr>
      <xdr:spPr>
        <a:xfrm>
          <a:off x="18421428" y="6096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960197D4-AC2E-4957-BBD8-CBB390B94085}"/>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1D71BF29-EDB4-4F91-A522-642CA8D215A7}"/>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B8BFE1C1-9C03-44C2-AE62-28DB634E1BAC}"/>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4FDE0CAC-DBA2-4F86-B768-15231C126A0E}"/>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935B047F-E59C-4263-B675-A1C1F565A191}"/>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138539</xdr:rowOff>
    </xdr:from>
    <xdr:to>
      <xdr:col>116</xdr:col>
      <xdr:colOff>114300</xdr:colOff>
      <xdr:row>36</xdr:row>
      <xdr:rowOff>68689</xdr:rowOff>
    </xdr:to>
    <xdr:sp macro="" textlink="">
      <xdr:nvSpPr>
        <xdr:cNvPr id="765" name="楕円 764">
          <a:extLst>
            <a:ext uri="{FF2B5EF4-FFF2-40B4-BE49-F238E27FC236}">
              <a16:creationId xmlns:a16="http://schemas.microsoft.com/office/drawing/2014/main" id="{5A4FA5D2-A828-41FF-B658-A7769C8F83E2}"/>
            </a:ext>
          </a:extLst>
        </xdr:cNvPr>
        <xdr:cNvSpPr/>
      </xdr:nvSpPr>
      <xdr:spPr>
        <a:xfrm>
          <a:off x="22110700" y="613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161416</xdr:rowOff>
    </xdr:from>
    <xdr:ext cx="469744" cy="259045"/>
    <xdr:sp macro="" textlink="">
      <xdr:nvSpPr>
        <xdr:cNvPr id="766" name="投資及び出資金該当値テキスト">
          <a:extLst>
            <a:ext uri="{FF2B5EF4-FFF2-40B4-BE49-F238E27FC236}">
              <a16:creationId xmlns:a16="http://schemas.microsoft.com/office/drawing/2014/main" id="{5E9DABC2-B301-4D7D-A075-37B71D0483B0}"/>
            </a:ext>
          </a:extLst>
        </xdr:cNvPr>
        <xdr:cNvSpPr txBox="1"/>
      </xdr:nvSpPr>
      <xdr:spPr>
        <a:xfrm>
          <a:off x="22212300" y="5990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89553</xdr:rowOff>
    </xdr:from>
    <xdr:to>
      <xdr:col>112</xdr:col>
      <xdr:colOff>38100</xdr:colOff>
      <xdr:row>37</xdr:row>
      <xdr:rowOff>19703</xdr:rowOff>
    </xdr:to>
    <xdr:sp macro="" textlink="">
      <xdr:nvSpPr>
        <xdr:cNvPr id="767" name="楕円 766">
          <a:extLst>
            <a:ext uri="{FF2B5EF4-FFF2-40B4-BE49-F238E27FC236}">
              <a16:creationId xmlns:a16="http://schemas.microsoft.com/office/drawing/2014/main" id="{4A50B3A1-DC00-48FF-B465-603A751CBA51}"/>
            </a:ext>
          </a:extLst>
        </xdr:cNvPr>
        <xdr:cNvSpPr/>
      </xdr:nvSpPr>
      <xdr:spPr>
        <a:xfrm>
          <a:off x="21272500" y="6261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36230</xdr:rowOff>
    </xdr:from>
    <xdr:ext cx="469744" cy="259045"/>
    <xdr:sp macro="" textlink="">
      <xdr:nvSpPr>
        <xdr:cNvPr id="768" name="テキスト ボックス 767">
          <a:extLst>
            <a:ext uri="{FF2B5EF4-FFF2-40B4-BE49-F238E27FC236}">
              <a16:creationId xmlns:a16="http://schemas.microsoft.com/office/drawing/2014/main" id="{49BF51FA-D863-454E-9D02-EFA65FF31706}"/>
            </a:ext>
          </a:extLst>
        </xdr:cNvPr>
        <xdr:cNvSpPr txBox="1"/>
      </xdr:nvSpPr>
      <xdr:spPr>
        <a:xfrm>
          <a:off x="21088428" y="6036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97064</xdr:rowOff>
    </xdr:from>
    <xdr:to>
      <xdr:col>107</xdr:col>
      <xdr:colOff>101600</xdr:colOff>
      <xdr:row>37</xdr:row>
      <xdr:rowOff>27214</xdr:rowOff>
    </xdr:to>
    <xdr:sp macro="" textlink="">
      <xdr:nvSpPr>
        <xdr:cNvPr id="769" name="楕円 768">
          <a:extLst>
            <a:ext uri="{FF2B5EF4-FFF2-40B4-BE49-F238E27FC236}">
              <a16:creationId xmlns:a16="http://schemas.microsoft.com/office/drawing/2014/main" id="{E1DB8496-1511-41C9-9F05-42F8769E1A9C}"/>
            </a:ext>
          </a:extLst>
        </xdr:cNvPr>
        <xdr:cNvSpPr/>
      </xdr:nvSpPr>
      <xdr:spPr>
        <a:xfrm>
          <a:off x="20383500" y="6269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18341</xdr:rowOff>
    </xdr:from>
    <xdr:ext cx="469744" cy="259045"/>
    <xdr:sp macro="" textlink="">
      <xdr:nvSpPr>
        <xdr:cNvPr id="770" name="テキスト ボックス 769">
          <a:extLst>
            <a:ext uri="{FF2B5EF4-FFF2-40B4-BE49-F238E27FC236}">
              <a16:creationId xmlns:a16="http://schemas.microsoft.com/office/drawing/2014/main" id="{95ECDEB6-29E8-41A7-BCFE-B134206EACED}"/>
            </a:ext>
          </a:extLst>
        </xdr:cNvPr>
        <xdr:cNvSpPr txBox="1"/>
      </xdr:nvSpPr>
      <xdr:spPr>
        <a:xfrm>
          <a:off x="20199428" y="6361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159113</xdr:rowOff>
    </xdr:from>
    <xdr:to>
      <xdr:col>102</xdr:col>
      <xdr:colOff>165100</xdr:colOff>
      <xdr:row>39</xdr:row>
      <xdr:rowOff>89263</xdr:rowOff>
    </xdr:to>
    <xdr:sp macro="" textlink="">
      <xdr:nvSpPr>
        <xdr:cNvPr id="771" name="楕円 770">
          <a:extLst>
            <a:ext uri="{FF2B5EF4-FFF2-40B4-BE49-F238E27FC236}">
              <a16:creationId xmlns:a16="http://schemas.microsoft.com/office/drawing/2014/main" id="{39C71FBD-259F-4D39-92C2-C8DF5693F5DF}"/>
            </a:ext>
          </a:extLst>
        </xdr:cNvPr>
        <xdr:cNvSpPr/>
      </xdr:nvSpPr>
      <xdr:spPr>
        <a:xfrm>
          <a:off x="19494500" y="6674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80390</xdr:rowOff>
    </xdr:from>
    <xdr:ext cx="378565" cy="259045"/>
    <xdr:sp macro="" textlink="">
      <xdr:nvSpPr>
        <xdr:cNvPr id="772" name="テキスト ボックス 771">
          <a:extLst>
            <a:ext uri="{FF2B5EF4-FFF2-40B4-BE49-F238E27FC236}">
              <a16:creationId xmlns:a16="http://schemas.microsoft.com/office/drawing/2014/main" id="{621F86A4-56C5-42D7-B94B-DF942234B641}"/>
            </a:ext>
          </a:extLst>
        </xdr:cNvPr>
        <xdr:cNvSpPr txBox="1"/>
      </xdr:nvSpPr>
      <xdr:spPr>
        <a:xfrm>
          <a:off x="19356017" y="67669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158949</xdr:rowOff>
    </xdr:from>
    <xdr:to>
      <xdr:col>98</xdr:col>
      <xdr:colOff>38100</xdr:colOff>
      <xdr:row>39</xdr:row>
      <xdr:rowOff>89099</xdr:rowOff>
    </xdr:to>
    <xdr:sp macro="" textlink="">
      <xdr:nvSpPr>
        <xdr:cNvPr id="773" name="楕円 772">
          <a:extLst>
            <a:ext uri="{FF2B5EF4-FFF2-40B4-BE49-F238E27FC236}">
              <a16:creationId xmlns:a16="http://schemas.microsoft.com/office/drawing/2014/main" id="{A797EF11-7AE9-4D4A-BF80-C3E635558DDE}"/>
            </a:ext>
          </a:extLst>
        </xdr:cNvPr>
        <xdr:cNvSpPr/>
      </xdr:nvSpPr>
      <xdr:spPr>
        <a:xfrm>
          <a:off x="18605500" y="667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80226</xdr:rowOff>
    </xdr:from>
    <xdr:ext cx="378565" cy="259045"/>
    <xdr:sp macro="" textlink="">
      <xdr:nvSpPr>
        <xdr:cNvPr id="774" name="テキスト ボックス 773">
          <a:extLst>
            <a:ext uri="{FF2B5EF4-FFF2-40B4-BE49-F238E27FC236}">
              <a16:creationId xmlns:a16="http://schemas.microsoft.com/office/drawing/2014/main" id="{81954696-DFC4-4B73-9FBA-7C3BD58383F9}"/>
            </a:ext>
          </a:extLst>
        </xdr:cNvPr>
        <xdr:cNvSpPr txBox="1"/>
      </xdr:nvSpPr>
      <xdr:spPr>
        <a:xfrm>
          <a:off x="18467017" y="67667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12262559-89E1-472C-9F0A-39263D0F2E46}"/>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26D03097-FB4B-423E-BE85-31BFBD9D3189}"/>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94E39ED8-2508-46DA-A32A-7D2BD79E6C36}"/>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955C9065-E9D6-449A-89FF-8FE53FD03B56}"/>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5D747CA2-B1FA-4095-867C-51C82E23834E}"/>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A5A5FD0E-FD11-4999-8C2E-DCD1F26D99D6}"/>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FC913BAB-E2DC-4A8E-8AAC-00F5F899CFFA}"/>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8A3F8FA9-7081-4DF9-9769-40412B297426}"/>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D036D310-FA39-4027-8998-7B1858741DCF}"/>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E22FED-7708-494E-88D4-57906661351E}"/>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5" name="直線コネクタ 784">
          <a:extLst>
            <a:ext uri="{FF2B5EF4-FFF2-40B4-BE49-F238E27FC236}">
              <a16:creationId xmlns:a16="http://schemas.microsoft.com/office/drawing/2014/main" id="{AB52779A-8FCC-44FA-9645-9BDFC047E96B}"/>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6" name="テキスト ボックス 785">
          <a:extLst>
            <a:ext uri="{FF2B5EF4-FFF2-40B4-BE49-F238E27FC236}">
              <a16:creationId xmlns:a16="http://schemas.microsoft.com/office/drawing/2014/main" id="{245EDBE7-CD6D-4E98-9F8C-2A22FC4BE737}"/>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7" name="直線コネクタ 786">
          <a:extLst>
            <a:ext uri="{FF2B5EF4-FFF2-40B4-BE49-F238E27FC236}">
              <a16:creationId xmlns:a16="http://schemas.microsoft.com/office/drawing/2014/main" id="{23BD0D2B-8529-4A16-844D-DC1997DE0E83}"/>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8" name="テキスト ボックス 787">
          <a:extLst>
            <a:ext uri="{FF2B5EF4-FFF2-40B4-BE49-F238E27FC236}">
              <a16:creationId xmlns:a16="http://schemas.microsoft.com/office/drawing/2014/main" id="{1FC8BDA0-5EA6-4C23-B5D3-A049E676194D}"/>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37A7B8BB-6275-4CDC-BCFF-A4D5F0BB04C2}"/>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0" name="テキスト ボックス 789">
          <a:extLst>
            <a:ext uri="{FF2B5EF4-FFF2-40B4-BE49-F238E27FC236}">
              <a16:creationId xmlns:a16="http://schemas.microsoft.com/office/drawing/2014/main" id="{4C632F0A-FF6D-4A55-87F9-AC862BB97438}"/>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1" name="直線コネクタ 790">
          <a:extLst>
            <a:ext uri="{FF2B5EF4-FFF2-40B4-BE49-F238E27FC236}">
              <a16:creationId xmlns:a16="http://schemas.microsoft.com/office/drawing/2014/main" id="{92DC1A0A-6BCC-4506-B7A4-3227DCA1609C}"/>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2" name="テキスト ボックス 791">
          <a:extLst>
            <a:ext uri="{FF2B5EF4-FFF2-40B4-BE49-F238E27FC236}">
              <a16:creationId xmlns:a16="http://schemas.microsoft.com/office/drawing/2014/main" id="{DE569187-E90E-46AD-8F27-D89B0DEEFF89}"/>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3" name="直線コネクタ 792">
          <a:extLst>
            <a:ext uri="{FF2B5EF4-FFF2-40B4-BE49-F238E27FC236}">
              <a16:creationId xmlns:a16="http://schemas.microsoft.com/office/drawing/2014/main" id="{6A97733C-CF00-4818-A595-177E28640ABA}"/>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4" name="テキスト ボックス 793">
          <a:extLst>
            <a:ext uri="{FF2B5EF4-FFF2-40B4-BE49-F238E27FC236}">
              <a16:creationId xmlns:a16="http://schemas.microsoft.com/office/drawing/2014/main" id="{F257DDBD-9333-4389-AD19-BCA9D5E87ECB}"/>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4C410518-8796-4DB4-A5CB-7E3B8592E1BA}"/>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6" name="テキスト ボックス 795">
          <a:extLst>
            <a:ext uri="{FF2B5EF4-FFF2-40B4-BE49-F238E27FC236}">
              <a16:creationId xmlns:a16="http://schemas.microsoft.com/office/drawing/2014/main" id="{32C192B0-4BE9-4624-9DC3-CF1BDDD19BF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貸付金グラフ枠">
          <a:extLst>
            <a:ext uri="{FF2B5EF4-FFF2-40B4-BE49-F238E27FC236}">
              <a16:creationId xmlns:a16="http://schemas.microsoft.com/office/drawing/2014/main" id="{2C5CD92F-D710-4972-BC45-F64E8E4E3F1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163246</xdr:rowOff>
    </xdr:from>
    <xdr:to>
      <xdr:col>116</xdr:col>
      <xdr:colOff>62864</xdr:colOff>
      <xdr:row>59</xdr:row>
      <xdr:rowOff>44450</xdr:rowOff>
    </xdr:to>
    <xdr:cxnSp macro="">
      <xdr:nvCxnSpPr>
        <xdr:cNvPr id="798" name="直線コネクタ 797">
          <a:extLst>
            <a:ext uri="{FF2B5EF4-FFF2-40B4-BE49-F238E27FC236}">
              <a16:creationId xmlns:a16="http://schemas.microsoft.com/office/drawing/2014/main" id="{32E9B77D-C71C-486C-A0A3-24F1414C6820}"/>
            </a:ext>
          </a:extLst>
        </xdr:cNvPr>
        <xdr:cNvCxnSpPr/>
      </xdr:nvCxnSpPr>
      <xdr:spPr>
        <a:xfrm flipV="1">
          <a:off x="22159595" y="8564296"/>
          <a:ext cx="1269" cy="1595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9" name="貸付金最小値テキスト">
          <a:extLst>
            <a:ext uri="{FF2B5EF4-FFF2-40B4-BE49-F238E27FC236}">
              <a16:creationId xmlns:a16="http://schemas.microsoft.com/office/drawing/2014/main" id="{253C720A-C39F-4354-958A-B6234964CF26}"/>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0" name="直線コネクタ 799">
          <a:extLst>
            <a:ext uri="{FF2B5EF4-FFF2-40B4-BE49-F238E27FC236}">
              <a16:creationId xmlns:a16="http://schemas.microsoft.com/office/drawing/2014/main" id="{53A6D79B-CF5D-4BC6-AA1D-C87FC6DACD5F}"/>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109923</xdr:rowOff>
    </xdr:from>
    <xdr:ext cx="534377" cy="259045"/>
    <xdr:sp macro="" textlink="">
      <xdr:nvSpPr>
        <xdr:cNvPr id="801" name="貸付金最大値テキスト">
          <a:extLst>
            <a:ext uri="{FF2B5EF4-FFF2-40B4-BE49-F238E27FC236}">
              <a16:creationId xmlns:a16="http://schemas.microsoft.com/office/drawing/2014/main" id="{DD47C623-EB75-4F0C-80C5-DA23A2CAE9EF}"/>
            </a:ext>
          </a:extLst>
        </xdr:cNvPr>
        <xdr:cNvSpPr txBox="1"/>
      </xdr:nvSpPr>
      <xdr:spPr>
        <a:xfrm>
          <a:off x="22212300" y="833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163246</xdr:rowOff>
    </xdr:from>
    <xdr:to>
      <xdr:col>116</xdr:col>
      <xdr:colOff>152400</xdr:colOff>
      <xdr:row>49</xdr:row>
      <xdr:rowOff>163246</xdr:rowOff>
    </xdr:to>
    <xdr:cxnSp macro="">
      <xdr:nvCxnSpPr>
        <xdr:cNvPr id="802" name="直線コネクタ 801">
          <a:extLst>
            <a:ext uri="{FF2B5EF4-FFF2-40B4-BE49-F238E27FC236}">
              <a16:creationId xmlns:a16="http://schemas.microsoft.com/office/drawing/2014/main" id="{DA724243-5ECE-4824-97EE-0C004129ED3F}"/>
            </a:ext>
          </a:extLst>
        </xdr:cNvPr>
        <xdr:cNvCxnSpPr/>
      </xdr:nvCxnSpPr>
      <xdr:spPr>
        <a:xfrm>
          <a:off x="22072600" y="8564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42964</xdr:rowOff>
    </xdr:from>
    <xdr:to>
      <xdr:col>116</xdr:col>
      <xdr:colOff>63500</xdr:colOff>
      <xdr:row>59</xdr:row>
      <xdr:rowOff>43269</xdr:rowOff>
    </xdr:to>
    <xdr:cxnSp macro="">
      <xdr:nvCxnSpPr>
        <xdr:cNvPr id="803" name="直線コネクタ 802">
          <a:extLst>
            <a:ext uri="{FF2B5EF4-FFF2-40B4-BE49-F238E27FC236}">
              <a16:creationId xmlns:a16="http://schemas.microsoft.com/office/drawing/2014/main" id="{931E1D3C-DA7E-402D-AB59-0A9EC268000F}"/>
            </a:ext>
          </a:extLst>
        </xdr:cNvPr>
        <xdr:cNvCxnSpPr/>
      </xdr:nvCxnSpPr>
      <xdr:spPr>
        <a:xfrm flipV="1">
          <a:off x="21323300" y="10158514"/>
          <a:ext cx="838200" cy="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108958</xdr:rowOff>
    </xdr:from>
    <xdr:ext cx="469744" cy="259045"/>
    <xdr:sp macro="" textlink="">
      <xdr:nvSpPr>
        <xdr:cNvPr id="804" name="貸付金平均値テキスト">
          <a:extLst>
            <a:ext uri="{FF2B5EF4-FFF2-40B4-BE49-F238E27FC236}">
              <a16:creationId xmlns:a16="http://schemas.microsoft.com/office/drawing/2014/main" id="{24D74795-3B2A-46F4-AF4B-7DD1E8041899}"/>
            </a:ext>
          </a:extLst>
        </xdr:cNvPr>
        <xdr:cNvSpPr txBox="1"/>
      </xdr:nvSpPr>
      <xdr:spPr>
        <a:xfrm>
          <a:off x="22212300" y="98816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86081</xdr:rowOff>
    </xdr:from>
    <xdr:to>
      <xdr:col>116</xdr:col>
      <xdr:colOff>114300</xdr:colOff>
      <xdr:row>59</xdr:row>
      <xdr:rowOff>16231</xdr:rowOff>
    </xdr:to>
    <xdr:sp macro="" textlink="">
      <xdr:nvSpPr>
        <xdr:cNvPr id="805" name="フローチャート: 判断 804">
          <a:extLst>
            <a:ext uri="{FF2B5EF4-FFF2-40B4-BE49-F238E27FC236}">
              <a16:creationId xmlns:a16="http://schemas.microsoft.com/office/drawing/2014/main" id="{0A0615E1-3736-440A-85C1-E9CA65208410}"/>
            </a:ext>
          </a:extLst>
        </xdr:cNvPr>
        <xdr:cNvSpPr/>
      </xdr:nvSpPr>
      <xdr:spPr>
        <a:xfrm>
          <a:off x="22110700" y="1003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43269</xdr:rowOff>
    </xdr:from>
    <xdr:to>
      <xdr:col>111</xdr:col>
      <xdr:colOff>177800</xdr:colOff>
      <xdr:row>59</xdr:row>
      <xdr:rowOff>44450</xdr:rowOff>
    </xdr:to>
    <xdr:cxnSp macro="">
      <xdr:nvCxnSpPr>
        <xdr:cNvPr id="806" name="直線コネクタ 805">
          <a:extLst>
            <a:ext uri="{FF2B5EF4-FFF2-40B4-BE49-F238E27FC236}">
              <a16:creationId xmlns:a16="http://schemas.microsoft.com/office/drawing/2014/main" id="{04E35834-5EE0-4E54-BF20-D94AADCA1FFD}"/>
            </a:ext>
          </a:extLst>
        </xdr:cNvPr>
        <xdr:cNvCxnSpPr/>
      </xdr:nvCxnSpPr>
      <xdr:spPr>
        <a:xfrm flipV="1">
          <a:off x="20434300" y="10158819"/>
          <a:ext cx="889000" cy="1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78766</xdr:rowOff>
    </xdr:from>
    <xdr:to>
      <xdr:col>112</xdr:col>
      <xdr:colOff>38100</xdr:colOff>
      <xdr:row>59</xdr:row>
      <xdr:rowOff>8916</xdr:rowOff>
    </xdr:to>
    <xdr:sp macro="" textlink="">
      <xdr:nvSpPr>
        <xdr:cNvPr id="807" name="フローチャート: 判断 806">
          <a:extLst>
            <a:ext uri="{FF2B5EF4-FFF2-40B4-BE49-F238E27FC236}">
              <a16:creationId xmlns:a16="http://schemas.microsoft.com/office/drawing/2014/main" id="{D9DE4510-6777-465D-8D11-81945E776F77}"/>
            </a:ext>
          </a:extLst>
        </xdr:cNvPr>
        <xdr:cNvSpPr/>
      </xdr:nvSpPr>
      <xdr:spPr>
        <a:xfrm>
          <a:off x="21272500" y="100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25443</xdr:rowOff>
    </xdr:from>
    <xdr:ext cx="469744" cy="259045"/>
    <xdr:sp macro="" textlink="">
      <xdr:nvSpPr>
        <xdr:cNvPr id="808" name="テキスト ボックス 807">
          <a:extLst>
            <a:ext uri="{FF2B5EF4-FFF2-40B4-BE49-F238E27FC236}">
              <a16:creationId xmlns:a16="http://schemas.microsoft.com/office/drawing/2014/main" id="{F33CAB92-4B48-44C4-B80E-53EFCFD6073A}"/>
            </a:ext>
          </a:extLst>
        </xdr:cNvPr>
        <xdr:cNvSpPr txBox="1"/>
      </xdr:nvSpPr>
      <xdr:spPr>
        <a:xfrm>
          <a:off x="21088428" y="979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9" name="直線コネクタ 808">
          <a:extLst>
            <a:ext uri="{FF2B5EF4-FFF2-40B4-BE49-F238E27FC236}">
              <a16:creationId xmlns:a16="http://schemas.microsoft.com/office/drawing/2014/main" id="{B1603E71-9467-40EF-A14E-A4D1AC2F8C54}"/>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142392</xdr:rowOff>
    </xdr:from>
    <xdr:to>
      <xdr:col>107</xdr:col>
      <xdr:colOff>101600</xdr:colOff>
      <xdr:row>58</xdr:row>
      <xdr:rowOff>72542</xdr:rowOff>
    </xdr:to>
    <xdr:sp macro="" textlink="">
      <xdr:nvSpPr>
        <xdr:cNvPr id="810" name="フローチャート: 判断 809">
          <a:extLst>
            <a:ext uri="{FF2B5EF4-FFF2-40B4-BE49-F238E27FC236}">
              <a16:creationId xmlns:a16="http://schemas.microsoft.com/office/drawing/2014/main" id="{4C12DFFC-9DAB-4EB6-A58C-E37384F5F36F}"/>
            </a:ext>
          </a:extLst>
        </xdr:cNvPr>
        <xdr:cNvSpPr/>
      </xdr:nvSpPr>
      <xdr:spPr>
        <a:xfrm>
          <a:off x="20383500" y="991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89069</xdr:rowOff>
    </xdr:from>
    <xdr:ext cx="469744" cy="259045"/>
    <xdr:sp macro="" textlink="">
      <xdr:nvSpPr>
        <xdr:cNvPr id="811" name="テキスト ボックス 810">
          <a:extLst>
            <a:ext uri="{FF2B5EF4-FFF2-40B4-BE49-F238E27FC236}">
              <a16:creationId xmlns:a16="http://schemas.microsoft.com/office/drawing/2014/main" id="{F7B8C6BB-279F-443C-9760-5A2CD9C0D320}"/>
            </a:ext>
          </a:extLst>
        </xdr:cNvPr>
        <xdr:cNvSpPr txBox="1"/>
      </xdr:nvSpPr>
      <xdr:spPr>
        <a:xfrm>
          <a:off x="20199428" y="9690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2" name="直線コネクタ 811">
          <a:extLst>
            <a:ext uri="{FF2B5EF4-FFF2-40B4-BE49-F238E27FC236}">
              <a16:creationId xmlns:a16="http://schemas.microsoft.com/office/drawing/2014/main" id="{483EA471-B671-4CAB-917D-2AA3AA3DDB4F}"/>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146126</xdr:rowOff>
    </xdr:from>
    <xdr:to>
      <xdr:col>102</xdr:col>
      <xdr:colOff>165100</xdr:colOff>
      <xdr:row>58</xdr:row>
      <xdr:rowOff>76276</xdr:rowOff>
    </xdr:to>
    <xdr:sp macro="" textlink="">
      <xdr:nvSpPr>
        <xdr:cNvPr id="813" name="フローチャート: 判断 812">
          <a:extLst>
            <a:ext uri="{FF2B5EF4-FFF2-40B4-BE49-F238E27FC236}">
              <a16:creationId xmlns:a16="http://schemas.microsoft.com/office/drawing/2014/main" id="{B0D066BB-98F6-4298-9D10-A7DF1FB84F9E}"/>
            </a:ext>
          </a:extLst>
        </xdr:cNvPr>
        <xdr:cNvSpPr/>
      </xdr:nvSpPr>
      <xdr:spPr>
        <a:xfrm>
          <a:off x="19494500" y="991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92803</xdr:rowOff>
    </xdr:from>
    <xdr:ext cx="469744" cy="259045"/>
    <xdr:sp macro="" textlink="">
      <xdr:nvSpPr>
        <xdr:cNvPr id="814" name="テキスト ボックス 813">
          <a:extLst>
            <a:ext uri="{FF2B5EF4-FFF2-40B4-BE49-F238E27FC236}">
              <a16:creationId xmlns:a16="http://schemas.microsoft.com/office/drawing/2014/main" id="{C937ACB7-39CB-4A5C-9AAA-3FD518710495}"/>
            </a:ext>
          </a:extLst>
        </xdr:cNvPr>
        <xdr:cNvSpPr txBox="1"/>
      </xdr:nvSpPr>
      <xdr:spPr>
        <a:xfrm>
          <a:off x="19310428" y="9694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130619</xdr:rowOff>
    </xdr:from>
    <xdr:to>
      <xdr:col>98</xdr:col>
      <xdr:colOff>38100</xdr:colOff>
      <xdr:row>58</xdr:row>
      <xdr:rowOff>60769</xdr:rowOff>
    </xdr:to>
    <xdr:sp macro="" textlink="">
      <xdr:nvSpPr>
        <xdr:cNvPr id="815" name="フローチャート: 判断 814">
          <a:extLst>
            <a:ext uri="{FF2B5EF4-FFF2-40B4-BE49-F238E27FC236}">
              <a16:creationId xmlns:a16="http://schemas.microsoft.com/office/drawing/2014/main" id="{964BB515-3A92-4CFD-8B26-B65ADFF43607}"/>
            </a:ext>
          </a:extLst>
        </xdr:cNvPr>
        <xdr:cNvSpPr/>
      </xdr:nvSpPr>
      <xdr:spPr>
        <a:xfrm>
          <a:off x="18605500" y="990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77296</xdr:rowOff>
    </xdr:from>
    <xdr:ext cx="469744" cy="259045"/>
    <xdr:sp macro="" textlink="">
      <xdr:nvSpPr>
        <xdr:cNvPr id="816" name="テキスト ボックス 815">
          <a:extLst>
            <a:ext uri="{FF2B5EF4-FFF2-40B4-BE49-F238E27FC236}">
              <a16:creationId xmlns:a16="http://schemas.microsoft.com/office/drawing/2014/main" id="{2FC1F0E5-1E60-4499-BA09-9634EE6D130B}"/>
            </a:ext>
          </a:extLst>
        </xdr:cNvPr>
        <xdr:cNvSpPr txBox="1"/>
      </xdr:nvSpPr>
      <xdr:spPr>
        <a:xfrm>
          <a:off x="18421428" y="9678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8CFB4448-ECCF-44EA-9CD4-825E7A74247E}"/>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D010A2E7-FFD2-43B1-9941-A8D621C6A4CC}"/>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F810C0A0-15B5-4A16-985D-BDF925CC5ADF}"/>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A6C1CED1-BC50-4E51-9560-FD214782DF21}"/>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22D192DB-52E1-4AF7-9E28-9F5B46A76EC9}"/>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163614</xdr:rowOff>
    </xdr:from>
    <xdr:to>
      <xdr:col>116</xdr:col>
      <xdr:colOff>114300</xdr:colOff>
      <xdr:row>59</xdr:row>
      <xdr:rowOff>93764</xdr:rowOff>
    </xdr:to>
    <xdr:sp macro="" textlink="">
      <xdr:nvSpPr>
        <xdr:cNvPr id="822" name="楕円 821">
          <a:extLst>
            <a:ext uri="{FF2B5EF4-FFF2-40B4-BE49-F238E27FC236}">
              <a16:creationId xmlns:a16="http://schemas.microsoft.com/office/drawing/2014/main" id="{B2EB2968-3B7F-40AA-8CA8-9D8B83BB0F72}"/>
            </a:ext>
          </a:extLst>
        </xdr:cNvPr>
        <xdr:cNvSpPr/>
      </xdr:nvSpPr>
      <xdr:spPr>
        <a:xfrm>
          <a:off x="22110700" y="10107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78541</xdr:rowOff>
    </xdr:from>
    <xdr:ext cx="313932" cy="259045"/>
    <xdr:sp macro="" textlink="">
      <xdr:nvSpPr>
        <xdr:cNvPr id="823" name="貸付金該当値テキスト">
          <a:extLst>
            <a:ext uri="{FF2B5EF4-FFF2-40B4-BE49-F238E27FC236}">
              <a16:creationId xmlns:a16="http://schemas.microsoft.com/office/drawing/2014/main" id="{BCB25457-7CBC-4578-9413-F44F5AA6607E}"/>
            </a:ext>
          </a:extLst>
        </xdr:cNvPr>
        <xdr:cNvSpPr txBox="1"/>
      </xdr:nvSpPr>
      <xdr:spPr>
        <a:xfrm>
          <a:off x="22212300" y="100226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163919</xdr:rowOff>
    </xdr:from>
    <xdr:to>
      <xdr:col>112</xdr:col>
      <xdr:colOff>38100</xdr:colOff>
      <xdr:row>59</xdr:row>
      <xdr:rowOff>94069</xdr:rowOff>
    </xdr:to>
    <xdr:sp macro="" textlink="">
      <xdr:nvSpPr>
        <xdr:cNvPr id="824" name="楕円 823">
          <a:extLst>
            <a:ext uri="{FF2B5EF4-FFF2-40B4-BE49-F238E27FC236}">
              <a16:creationId xmlns:a16="http://schemas.microsoft.com/office/drawing/2014/main" id="{19355D0E-D108-439D-809A-74CAAFA792C4}"/>
            </a:ext>
          </a:extLst>
        </xdr:cNvPr>
        <xdr:cNvSpPr/>
      </xdr:nvSpPr>
      <xdr:spPr>
        <a:xfrm>
          <a:off x="21272500" y="10108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85196</xdr:rowOff>
    </xdr:from>
    <xdr:ext cx="313932" cy="259045"/>
    <xdr:sp macro="" textlink="">
      <xdr:nvSpPr>
        <xdr:cNvPr id="825" name="テキスト ボックス 824">
          <a:extLst>
            <a:ext uri="{FF2B5EF4-FFF2-40B4-BE49-F238E27FC236}">
              <a16:creationId xmlns:a16="http://schemas.microsoft.com/office/drawing/2014/main" id="{ABAEB7C0-B7E9-490C-8841-085C7BE4D293}"/>
            </a:ext>
          </a:extLst>
        </xdr:cNvPr>
        <xdr:cNvSpPr txBox="1"/>
      </xdr:nvSpPr>
      <xdr:spPr>
        <a:xfrm>
          <a:off x="21166333" y="102007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6" name="楕円 825">
          <a:extLst>
            <a:ext uri="{FF2B5EF4-FFF2-40B4-BE49-F238E27FC236}">
              <a16:creationId xmlns:a16="http://schemas.microsoft.com/office/drawing/2014/main" id="{8BB4EFDA-E902-44F8-A0E1-67B9CD86E69F}"/>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7" name="テキスト ボックス 826">
          <a:extLst>
            <a:ext uri="{FF2B5EF4-FFF2-40B4-BE49-F238E27FC236}">
              <a16:creationId xmlns:a16="http://schemas.microsoft.com/office/drawing/2014/main" id="{B0B638CD-BB8C-402A-B913-F98E152F8B84}"/>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8" name="楕円 827">
          <a:extLst>
            <a:ext uri="{FF2B5EF4-FFF2-40B4-BE49-F238E27FC236}">
              <a16:creationId xmlns:a16="http://schemas.microsoft.com/office/drawing/2014/main" id="{E987F895-2F65-4834-B007-5194D303EDA9}"/>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9" name="テキスト ボックス 828">
          <a:extLst>
            <a:ext uri="{FF2B5EF4-FFF2-40B4-BE49-F238E27FC236}">
              <a16:creationId xmlns:a16="http://schemas.microsoft.com/office/drawing/2014/main" id="{6593F6D8-AE0E-4539-8C1F-13D80CCA5A41}"/>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0" name="楕円 829">
          <a:extLst>
            <a:ext uri="{FF2B5EF4-FFF2-40B4-BE49-F238E27FC236}">
              <a16:creationId xmlns:a16="http://schemas.microsoft.com/office/drawing/2014/main" id="{003D6613-C01D-4C70-85A5-A023CB8E6F12}"/>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31" name="テキスト ボックス 830">
          <a:extLst>
            <a:ext uri="{FF2B5EF4-FFF2-40B4-BE49-F238E27FC236}">
              <a16:creationId xmlns:a16="http://schemas.microsoft.com/office/drawing/2014/main" id="{CE17AB9E-A44B-4227-98BE-164D3B2384F1}"/>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2" name="正方形/長方形 831">
          <a:extLst>
            <a:ext uri="{FF2B5EF4-FFF2-40B4-BE49-F238E27FC236}">
              <a16:creationId xmlns:a16="http://schemas.microsoft.com/office/drawing/2014/main" id="{1AEE58C4-53D9-432E-AC65-2CF65D910C97}"/>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3" name="正方形/長方形 832">
          <a:extLst>
            <a:ext uri="{FF2B5EF4-FFF2-40B4-BE49-F238E27FC236}">
              <a16:creationId xmlns:a16="http://schemas.microsoft.com/office/drawing/2014/main" id="{4E34B397-8890-446E-A7A7-5C12CF149957}"/>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4" name="正方形/長方形 833">
          <a:extLst>
            <a:ext uri="{FF2B5EF4-FFF2-40B4-BE49-F238E27FC236}">
              <a16:creationId xmlns:a16="http://schemas.microsoft.com/office/drawing/2014/main" id="{CA9F51E9-7AB5-450A-A09A-4CD89911432B}"/>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5" name="正方形/長方形 834">
          <a:extLst>
            <a:ext uri="{FF2B5EF4-FFF2-40B4-BE49-F238E27FC236}">
              <a16:creationId xmlns:a16="http://schemas.microsoft.com/office/drawing/2014/main" id="{F16C6238-09C7-4190-A3E0-19B2FE865F6E}"/>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6" name="正方形/長方形 835">
          <a:extLst>
            <a:ext uri="{FF2B5EF4-FFF2-40B4-BE49-F238E27FC236}">
              <a16:creationId xmlns:a16="http://schemas.microsoft.com/office/drawing/2014/main" id="{D9EB9E4E-2A19-4F53-94E8-0180D289CA7E}"/>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7" name="正方形/長方形 836">
          <a:extLst>
            <a:ext uri="{FF2B5EF4-FFF2-40B4-BE49-F238E27FC236}">
              <a16:creationId xmlns:a16="http://schemas.microsoft.com/office/drawing/2014/main" id="{F64F3D2D-F1AF-4EB0-8D26-4015251C4373}"/>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8" name="正方形/長方形 837">
          <a:extLst>
            <a:ext uri="{FF2B5EF4-FFF2-40B4-BE49-F238E27FC236}">
              <a16:creationId xmlns:a16="http://schemas.microsoft.com/office/drawing/2014/main" id="{2910E833-9274-4167-8C06-93D4AE27DD19}"/>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9" name="正方形/長方形 838">
          <a:extLst>
            <a:ext uri="{FF2B5EF4-FFF2-40B4-BE49-F238E27FC236}">
              <a16:creationId xmlns:a16="http://schemas.microsoft.com/office/drawing/2014/main" id="{5E13BD22-B200-432A-947F-F9480C4A0121}"/>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0" name="テキスト ボックス 839">
          <a:extLst>
            <a:ext uri="{FF2B5EF4-FFF2-40B4-BE49-F238E27FC236}">
              <a16:creationId xmlns:a16="http://schemas.microsoft.com/office/drawing/2014/main" id="{DD4111A0-58BA-4C0E-82BD-DF6CE5C68A92}"/>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1" name="直線コネクタ 840">
          <a:extLst>
            <a:ext uri="{FF2B5EF4-FFF2-40B4-BE49-F238E27FC236}">
              <a16:creationId xmlns:a16="http://schemas.microsoft.com/office/drawing/2014/main" id="{627E7937-61B2-4C26-B81C-36F3DBBAE3A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2" name="テキスト ボックス 841">
          <a:extLst>
            <a:ext uri="{FF2B5EF4-FFF2-40B4-BE49-F238E27FC236}">
              <a16:creationId xmlns:a16="http://schemas.microsoft.com/office/drawing/2014/main" id="{DDA7AECA-8609-4332-B7F7-D06485314246}"/>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43" name="直線コネクタ 842">
          <a:extLst>
            <a:ext uri="{FF2B5EF4-FFF2-40B4-BE49-F238E27FC236}">
              <a16:creationId xmlns:a16="http://schemas.microsoft.com/office/drawing/2014/main" id="{973B29B3-7C94-495B-98DE-BCD839DD9C4B}"/>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4" name="テキスト ボックス 843">
          <a:extLst>
            <a:ext uri="{FF2B5EF4-FFF2-40B4-BE49-F238E27FC236}">
              <a16:creationId xmlns:a16="http://schemas.microsoft.com/office/drawing/2014/main" id="{290A65E6-8766-4336-BF1B-BBBF1A4BCF7D}"/>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5" name="直線コネクタ 844">
          <a:extLst>
            <a:ext uri="{FF2B5EF4-FFF2-40B4-BE49-F238E27FC236}">
              <a16:creationId xmlns:a16="http://schemas.microsoft.com/office/drawing/2014/main" id="{BA6E28EA-7552-4843-A4F7-D0FE766D5F47}"/>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6" name="テキスト ボックス 845">
          <a:extLst>
            <a:ext uri="{FF2B5EF4-FFF2-40B4-BE49-F238E27FC236}">
              <a16:creationId xmlns:a16="http://schemas.microsoft.com/office/drawing/2014/main" id="{766E0E41-0C62-4F0A-ACFA-2ED5A4EA44D6}"/>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7" name="直線コネクタ 846">
          <a:extLst>
            <a:ext uri="{FF2B5EF4-FFF2-40B4-BE49-F238E27FC236}">
              <a16:creationId xmlns:a16="http://schemas.microsoft.com/office/drawing/2014/main" id="{20099E18-1105-450A-9C5F-D81C42F82D42}"/>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8" name="テキスト ボックス 847">
          <a:extLst>
            <a:ext uri="{FF2B5EF4-FFF2-40B4-BE49-F238E27FC236}">
              <a16:creationId xmlns:a16="http://schemas.microsoft.com/office/drawing/2014/main" id="{02091387-25FA-4FAE-AC9A-B0BB0B6DCE6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9" name="直線コネクタ 848">
          <a:extLst>
            <a:ext uri="{FF2B5EF4-FFF2-40B4-BE49-F238E27FC236}">
              <a16:creationId xmlns:a16="http://schemas.microsoft.com/office/drawing/2014/main" id="{7C2CB1DF-33EB-4833-BABC-D8967D374897}"/>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50" name="テキスト ボックス 849">
          <a:extLst>
            <a:ext uri="{FF2B5EF4-FFF2-40B4-BE49-F238E27FC236}">
              <a16:creationId xmlns:a16="http://schemas.microsoft.com/office/drawing/2014/main" id="{287F3C5C-CC20-4801-9917-DDD6D647DD1E}"/>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51" name="直線コネクタ 850">
          <a:extLst>
            <a:ext uri="{FF2B5EF4-FFF2-40B4-BE49-F238E27FC236}">
              <a16:creationId xmlns:a16="http://schemas.microsoft.com/office/drawing/2014/main" id="{243292D4-AE2C-4635-A41C-6B1420FC3BD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52" name="テキスト ボックス 851">
          <a:extLst>
            <a:ext uri="{FF2B5EF4-FFF2-40B4-BE49-F238E27FC236}">
              <a16:creationId xmlns:a16="http://schemas.microsoft.com/office/drawing/2014/main" id="{D4F3B899-4316-4703-AE06-D1145B64599A}"/>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53" name="直線コネクタ 852">
          <a:extLst>
            <a:ext uri="{FF2B5EF4-FFF2-40B4-BE49-F238E27FC236}">
              <a16:creationId xmlns:a16="http://schemas.microsoft.com/office/drawing/2014/main" id="{F97F816B-3E5A-4381-98E8-D58CF1843DB8}"/>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54" name="テキスト ボックス 853">
          <a:extLst>
            <a:ext uri="{FF2B5EF4-FFF2-40B4-BE49-F238E27FC236}">
              <a16:creationId xmlns:a16="http://schemas.microsoft.com/office/drawing/2014/main" id="{44EF9EEA-5E4A-462E-8A43-99E23307C458}"/>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5" name="直線コネクタ 854">
          <a:extLst>
            <a:ext uri="{FF2B5EF4-FFF2-40B4-BE49-F238E27FC236}">
              <a16:creationId xmlns:a16="http://schemas.microsoft.com/office/drawing/2014/main" id="{ADD4016C-E770-4CC9-B831-79FA95BDE1EF}"/>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6" name="テキスト ボックス 855">
          <a:extLst>
            <a:ext uri="{FF2B5EF4-FFF2-40B4-BE49-F238E27FC236}">
              <a16:creationId xmlns:a16="http://schemas.microsoft.com/office/drawing/2014/main" id="{D0B747F8-D669-4F10-8BE6-EC680C38145F}"/>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7" name="繰出金グラフ枠">
          <a:extLst>
            <a:ext uri="{FF2B5EF4-FFF2-40B4-BE49-F238E27FC236}">
              <a16:creationId xmlns:a16="http://schemas.microsoft.com/office/drawing/2014/main" id="{347C3608-DA2C-40AC-ABA7-E1CA8B977A22}"/>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169941</xdr:rowOff>
    </xdr:from>
    <xdr:to>
      <xdr:col>116</xdr:col>
      <xdr:colOff>62864</xdr:colOff>
      <xdr:row>79</xdr:row>
      <xdr:rowOff>116611</xdr:rowOff>
    </xdr:to>
    <xdr:cxnSp macro="">
      <xdr:nvCxnSpPr>
        <xdr:cNvPr id="858" name="直線コネクタ 857">
          <a:extLst>
            <a:ext uri="{FF2B5EF4-FFF2-40B4-BE49-F238E27FC236}">
              <a16:creationId xmlns:a16="http://schemas.microsoft.com/office/drawing/2014/main" id="{8CC8DE52-B8E7-414A-8129-ECCE9D53C594}"/>
            </a:ext>
          </a:extLst>
        </xdr:cNvPr>
        <xdr:cNvCxnSpPr/>
      </xdr:nvCxnSpPr>
      <xdr:spPr>
        <a:xfrm flipV="1">
          <a:off x="22159595" y="12171441"/>
          <a:ext cx="1269" cy="148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120438</xdr:rowOff>
    </xdr:from>
    <xdr:ext cx="534377" cy="259045"/>
    <xdr:sp macro="" textlink="">
      <xdr:nvSpPr>
        <xdr:cNvPr id="859" name="繰出金最小値テキスト">
          <a:extLst>
            <a:ext uri="{FF2B5EF4-FFF2-40B4-BE49-F238E27FC236}">
              <a16:creationId xmlns:a16="http://schemas.microsoft.com/office/drawing/2014/main" id="{4BD7E7BD-A2A8-4174-9CD6-AC3EB9CCD67E}"/>
            </a:ext>
          </a:extLst>
        </xdr:cNvPr>
        <xdr:cNvSpPr txBox="1"/>
      </xdr:nvSpPr>
      <xdr:spPr>
        <a:xfrm>
          <a:off x="22212300" y="13664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116611</xdr:rowOff>
    </xdr:from>
    <xdr:to>
      <xdr:col>116</xdr:col>
      <xdr:colOff>152400</xdr:colOff>
      <xdr:row>79</xdr:row>
      <xdr:rowOff>116611</xdr:rowOff>
    </xdr:to>
    <xdr:cxnSp macro="">
      <xdr:nvCxnSpPr>
        <xdr:cNvPr id="860" name="直線コネクタ 859">
          <a:extLst>
            <a:ext uri="{FF2B5EF4-FFF2-40B4-BE49-F238E27FC236}">
              <a16:creationId xmlns:a16="http://schemas.microsoft.com/office/drawing/2014/main" id="{415E691D-D3A8-40B2-9611-9CDD57CB2A98}"/>
            </a:ext>
          </a:extLst>
        </xdr:cNvPr>
        <xdr:cNvCxnSpPr/>
      </xdr:nvCxnSpPr>
      <xdr:spPr>
        <a:xfrm>
          <a:off x="22072600" y="13661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116618</xdr:rowOff>
    </xdr:from>
    <xdr:ext cx="534377" cy="259045"/>
    <xdr:sp macro="" textlink="">
      <xdr:nvSpPr>
        <xdr:cNvPr id="861" name="繰出金最大値テキスト">
          <a:extLst>
            <a:ext uri="{FF2B5EF4-FFF2-40B4-BE49-F238E27FC236}">
              <a16:creationId xmlns:a16="http://schemas.microsoft.com/office/drawing/2014/main" id="{7B66A0F9-4605-4F2A-9557-E18BA3B973E5}"/>
            </a:ext>
          </a:extLst>
        </xdr:cNvPr>
        <xdr:cNvSpPr txBox="1"/>
      </xdr:nvSpPr>
      <xdr:spPr>
        <a:xfrm>
          <a:off x="22212300" y="11946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169941</xdr:rowOff>
    </xdr:from>
    <xdr:to>
      <xdr:col>116</xdr:col>
      <xdr:colOff>152400</xdr:colOff>
      <xdr:row>70</xdr:row>
      <xdr:rowOff>169941</xdr:rowOff>
    </xdr:to>
    <xdr:cxnSp macro="">
      <xdr:nvCxnSpPr>
        <xdr:cNvPr id="862" name="直線コネクタ 861">
          <a:extLst>
            <a:ext uri="{FF2B5EF4-FFF2-40B4-BE49-F238E27FC236}">
              <a16:creationId xmlns:a16="http://schemas.microsoft.com/office/drawing/2014/main" id="{12653BCA-CDF2-4E3E-9124-BB7764E37C82}"/>
            </a:ext>
          </a:extLst>
        </xdr:cNvPr>
        <xdr:cNvCxnSpPr/>
      </xdr:nvCxnSpPr>
      <xdr:spPr>
        <a:xfrm>
          <a:off x="22072600" y="12171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91106</xdr:rowOff>
    </xdr:from>
    <xdr:to>
      <xdr:col>116</xdr:col>
      <xdr:colOff>63500</xdr:colOff>
      <xdr:row>73</xdr:row>
      <xdr:rowOff>120922</xdr:rowOff>
    </xdr:to>
    <xdr:cxnSp macro="">
      <xdr:nvCxnSpPr>
        <xdr:cNvPr id="863" name="直線コネクタ 862">
          <a:extLst>
            <a:ext uri="{FF2B5EF4-FFF2-40B4-BE49-F238E27FC236}">
              <a16:creationId xmlns:a16="http://schemas.microsoft.com/office/drawing/2014/main" id="{1B237252-07B4-4F15-B4AC-62FBFF3D343A}"/>
            </a:ext>
          </a:extLst>
        </xdr:cNvPr>
        <xdr:cNvCxnSpPr/>
      </xdr:nvCxnSpPr>
      <xdr:spPr>
        <a:xfrm flipV="1">
          <a:off x="21323300" y="12606956"/>
          <a:ext cx="838200" cy="29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169804</xdr:rowOff>
    </xdr:from>
    <xdr:ext cx="534377" cy="259045"/>
    <xdr:sp macro="" textlink="">
      <xdr:nvSpPr>
        <xdr:cNvPr id="864" name="繰出金平均値テキスト">
          <a:extLst>
            <a:ext uri="{FF2B5EF4-FFF2-40B4-BE49-F238E27FC236}">
              <a16:creationId xmlns:a16="http://schemas.microsoft.com/office/drawing/2014/main" id="{A5677183-F20A-4888-A556-EC45A4934470}"/>
            </a:ext>
          </a:extLst>
        </xdr:cNvPr>
        <xdr:cNvSpPr txBox="1"/>
      </xdr:nvSpPr>
      <xdr:spPr>
        <a:xfrm>
          <a:off x="22212300" y="13028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19927</xdr:rowOff>
    </xdr:from>
    <xdr:to>
      <xdr:col>116</xdr:col>
      <xdr:colOff>114300</xdr:colOff>
      <xdr:row>76</xdr:row>
      <xdr:rowOff>121527</xdr:rowOff>
    </xdr:to>
    <xdr:sp macro="" textlink="">
      <xdr:nvSpPr>
        <xdr:cNvPr id="865" name="フローチャート: 判断 864">
          <a:extLst>
            <a:ext uri="{FF2B5EF4-FFF2-40B4-BE49-F238E27FC236}">
              <a16:creationId xmlns:a16="http://schemas.microsoft.com/office/drawing/2014/main" id="{925F48CF-47F5-49BD-B087-5CD28BE5A691}"/>
            </a:ext>
          </a:extLst>
        </xdr:cNvPr>
        <xdr:cNvSpPr/>
      </xdr:nvSpPr>
      <xdr:spPr>
        <a:xfrm>
          <a:off x="22110700" y="1305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120922</xdr:rowOff>
    </xdr:from>
    <xdr:to>
      <xdr:col>111</xdr:col>
      <xdr:colOff>177800</xdr:colOff>
      <xdr:row>73</xdr:row>
      <xdr:rowOff>140941</xdr:rowOff>
    </xdr:to>
    <xdr:cxnSp macro="">
      <xdr:nvCxnSpPr>
        <xdr:cNvPr id="866" name="直線コネクタ 865">
          <a:extLst>
            <a:ext uri="{FF2B5EF4-FFF2-40B4-BE49-F238E27FC236}">
              <a16:creationId xmlns:a16="http://schemas.microsoft.com/office/drawing/2014/main" id="{904FC789-E5A4-47A3-ADCC-FC8011CD9C45}"/>
            </a:ext>
          </a:extLst>
        </xdr:cNvPr>
        <xdr:cNvCxnSpPr/>
      </xdr:nvCxnSpPr>
      <xdr:spPr>
        <a:xfrm flipV="1">
          <a:off x="20434300" y="12636772"/>
          <a:ext cx="889000" cy="2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48699</xdr:rowOff>
    </xdr:from>
    <xdr:to>
      <xdr:col>112</xdr:col>
      <xdr:colOff>38100</xdr:colOff>
      <xdr:row>76</xdr:row>
      <xdr:rowOff>150299</xdr:rowOff>
    </xdr:to>
    <xdr:sp macro="" textlink="">
      <xdr:nvSpPr>
        <xdr:cNvPr id="867" name="フローチャート: 判断 866">
          <a:extLst>
            <a:ext uri="{FF2B5EF4-FFF2-40B4-BE49-F238E27FC236}">
              <a16:creationId xmlns:a16="http://schemas.microsoft.com/office/drawing/2014/main" id="{E2906949-8634-4F3F-AB57-6EAC4697DD2C}"/>
            </a:ext>
          </a:extLst>
        </xdr:cNvPr>
        <xdr:cNvSpPr/>
      </xdr:nvSpPr>
      <xdr:spPr>
        <a:xfrm>
          <a:off x="21272500" y="1307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141426</xdr:rowOff>
    </xdr:from>
    <xdr:ext cx="534377" cy="259045"/>
    <xdr:sp macro="" textlink="">
      <xdr:nvSpPr>
        <xdr:cNvPr id="868" name="テキスト ボックス 867">
          <a:extLst>
            <a:ext uri="{FF2B5EF4-FFF2-40B4-BE49-F238E27FC236}">
              <a16:creationId xmlns:a16="http://schemas.microsoft.com/office/drawing/2014/main" id="{AA2D0C15-161D-43FB-92A4-6F39E7AF2292}"/>
            </a:ext>
          </a:extLst>
        </xdr:cNvPr>
        <xdr:cNvSpPr txBox="1"/>
      </xdr:nvSpPr>
      <xdr:spPr>
        <a:xfrm>
          <a:off x="21056111" y="13171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127486</xdr:rowOff>
    </xdr:from>
    <xdr:to>
      <xdr:col>107</xdr:col>
      <xdr:colOff>50800</xdr:colOff>
      <xdr:row>73</xdr:row>
      <xdr:rowOff>140941</xdr:rowOff>
    </xdr:to>
    <xdr:cxnSp macro="">
      <xdr:nvCxnSpPr>
        <xdr:cNvPr id="869" name="直線コネクタ 868">
          <a:extLst>
            <a:ext uri="{FF2B5EF4-FFF2-40B4-BE49-F238E27FC236}">
              <a16:creationId xmlns:a16="http://schemas.microsoft.com/office/drawing/2014/main" id="{9378310F-807A-47D2-B310-D85A5373DCC0}"/>
            </a:ext>
          </a:extLst>
        </xdr:cNvPr>
        <xdr:cNvCxnSpPr/>
      </xdr:nvCxnSpPr>
      <xdr:spPr>
        <a:xfrm>
          <a:off x="19545300" y="12471886"/>
          <a:ext cx="889000" cy="18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79136</xdr:rowOff>
    </xdr:from>
    <xdr:to>
      <xdr:col>107</xdr:col>
      <xdr:colOff>101600</xdr:colOff>
      <xdr:row>77</xdr:row>
      <xdr:rowOff>9286</xdr:rowOff>
    </xdr:to>
    <xdr:sp macro="" textlink="">
      <xdr:nvSpPr>
        <xdr:cNvPr id="870" name="フローチャート: 判断 869">
          <a:extLst>
            <a:ext uri="{FF2B5EF4-FFF2-40B4-BE49-F238E27FC236}">
              <a16:creationId xmlns:a16="http://schemas.microsoft.com/office/drawing/2014/main" id="{000F6BC8-F969-424F-AAD3-7134F791468F}"/>
            </a:ext>
          </a:extLst>
        </xdr:cNvPr>
        <xdr:cNvSpPr/>
      </xdr:nvSpPr>
      <xdr:spPr>
        <a:xfrm>
          <a:off x="20383500" y="13109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413</xdr:rowOff>
    </xdr:from>
    <xdr:ext cx="534377" cy="259045"/>
    <xdr:sp macro="" textlink="">
      <xdr:nvSpPr>
        <xdr:cNvPr id="871" name="テキスト ボックス 870">
          <a:extLst>
            <a:ext uri="{FF2B5EF4-FFF2-40B4-BE49-F238E27FC236}">
              <a16:creationId xmlns:a16="http://schemas.microsoft.com/office/drawing/2014/main" id="{90FF1268-E11D-4B1E-B87B-987B8B5B6EB3}"/>
            </a:ext>
          </a:extLst>
        </xdr:cNvPr>
        <xdr:cNvSpPr txBox="1"/>
      </xdr:nvSpPr>
      <xdr:spPr>
        <a:xfrm>
          <a:off x="20167111" y="13202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127486</xdr:rowOff>
    </xdr:from>
    <xdr:to>
      <xdr:col>102</xdr:col>
      <xdr:colOff>114300</xdr:colOff>
      <xdr:row>72</xdr:row>
      <xdr:rowOff>168046</xdr:rowOff>
    </xdr:to>
    <xdr:cxnSp macro="">
      <xdr:nvCxnSpPr>
        <xdr:cNvPr id="872" name="直線コネクタ 871">
          <a:extLst>
            <a:ext uri="{FF2B5EF4-FFF2-40B4-BE49-F238E27FC236}">
              <a16:creationId xmlns:a16="http://schemas.microsoft.com/office/drawing/2014/main" id="{EB1FEBEE-180B-493A-886C-27043FCEA297}"/>
            </a:ext>
          </a:extLst>
        </xdr:cNvPr>
        <xdr:cNvCxnSpPr/>
      </xdr:nvCxnSpPr>
      <xdr:spPr>
        <a:xfrm flipV="1">
          <a:off x="18656300" y="12471886"/>
          <a:ext cx="889000" cy="40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63101</xdr:rowOff>
    </xdr:from>
    <xdr:to>
      <xdr:col>102</xdr:col>
      <xdr:colOff>165100</xdr:colOff>
      <xdr:row>75</xdr:row>
      <xdr:rowOff>164700</xdr:rowOff>
    </xdr:to>
    <xdr:sp macro="" textlink="">
      <xdr:nvSpPr>
        <xdr:cNvPr id="873" name="フローチャート: 判断 872">
          <a:extLst>
            <a:ext uri="{FF2B5EF4-FFF2-40B4-BE49-F238E27FC236}">
              <a16:creationId xmlns:a16="http://schemas.microsoft.com/office/drawing/2014/main" id="{1DB0229F-7FC6-49DF-9A29-0CF78835F61C}"/>
            </a:ext>
          </a:extLst>
        </xdr:cNvPr>
        <xdr:cNvSpPr/>
      </xdr:nvSpPr>
      <xdr:spPr>
        <a:xfrm>
          <a:off x="19494500" y="1292185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155829</xdr:rowOff>
    </xdr:from>
    <xdr:ext cx="534377" cy="259045"/>
    <xdr:sp macro="" textlink="">
      <xdr:nvSpPr>
        <xdr:cNvPr id="874" name="テキスト ボックス 873">
          <a:extLst>
            <a:ext uri="{FF2B5EF4-FFF2-40B4-BE49-F238E27FC236}">
              <a16:creationId xmlns:a16="http://schemas.microsoft.com/office/drawing/2014/main" id="{A382FAB1-8169-46D9-BD38-BE46D17CA189}"/>
            </a:ext>
          </a:extLst>
        </xdr:cNvPr>
        <xdr:cNvSpPr txBox="1"/>
      </xdr:nvSpPr>
      <xdr:spPr>
        <a:xfrm>
          <a:off x="19278111" y="13014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20091</xdr:rowOff>
    </xdr:from>
    <xdr:to>
      <xdr:col>98</xdr:col>
      <xdr:colOff>38100</xdr:colOff>
      <xdr:row>75</xdr:row>
      <xdr:rowOff>121691</xdr:rowOff>
    </xdr:to>
    <xdr:sp macro="" textlink="">
      <xdr:nvSpPr>
        <xdr:cNvPr id="875" name="フローチャート: 判断 874">
          <a:extLst>
            <a:ext uri="{FF2B5EF4-FFF2-40B4-BE49-F238E27FC236}">
              <a16:creationId xmlns:a16="http://schemas.microsoft.com/office/drawing/2014/main" id="{77A6948E-ECF3-4D80-8B43-35C84634FEB3}"/>
            </a:ext>
          </a:extLst>
        </xdr:cNvPr>
        <xdr:cNvSpPr/>
      </xdr:nvSpPr>
      <xdr:spPr>
        <a:xfrm>
          <a:off x="18605500" y="12878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112819</xdr:rowOff>
    </xdr:from>
    <xdr:ext cx="534377" cy="259045"/>
    <xdr:sp macro="" textlink="">
      <xdr:nvSpPr>
        <xdr:cNvPr id="876" name="テキスト ボックス 875">
          <a:extLst>
            <a:ext uri="{FF2B5EF4-FFF2-40B4-BE49-F238E27FC236}">
              <a16:creationId xmlns:a16="http://schemas.microsoft.com/office/drawing/2014/main" id="{DFACDA3A-E3A0-4A08-814C-9257B3182665}"/>
            </a:ext>
          </a:extLst>
        </xdr:cNvPr>
        <xdr:cNvSpPr txBox="1"/>
      </xdr:nvSpPr>
      <xdr:spPr>
        <a:xfrm>
          <a:off x="18389111" y="12971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35CE1855-893C-4234-B6D6-C9E5E23BDD29}"/>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CA3DCF83-A1C3-42C5-A277-645FFAB6009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407ED673-1592-49A7-9730-969BE4CEED4C}"/>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7C644C68-C1D3-4B4B-8AD9-430283A3F26B}"/>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id="{BE01ABE2-ADDE-4E8E-A5D6-BA4E0B471AA4}"/>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40306</xdr:rowOff>
    </xdr:from>
    <xdr:to>
      <xdr:col>116</xdr:col>
      <xdr:colOff>114300</xdr:colOff>
      <xdr:row>73</xdr:row>
      <xdr:rowOff>141906</xdr:rowOff>
    </xdr:to>
    <xdr:sp macro="" textlink="">
      <xdr:nvSpPr>
        <xdr:cNvPr id="882" name="楕円 881">
          <a:extLst>
            <a:ext uri="{FF2B5EF4-FFF2-40B4-BE49-F238E27FC236}">
              <a16:creationId xmlns:a16="http://schemas.microsoft.com/office/drawing/2014/main" id="{5C452C76-62DB-40CC-9E79-67B83BC5BFCC}"/>
            </a:ext>
          </a:extLst>
        </xdr:cNvPr>
        <xdr:cNvSpPr/>
      </xdr:nvSpPr>
      <xdr:spPr>
        <a:xfrm>
          <a:off x="22110700" y="1255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63183</xdr:rowOff>
    </xdr:from>
    <xdr:ext cx="534377" cy="259045"/>
    <xdr:sp macro="" textlink="">
      <xdr:nvSpPr>
        <xdr:cNvPr id="883" name="繰出金該当値テキスト">
          <a:extLst>
            <a:ext uri="{FF2B5EF4-FFF2-40B4-BE49-F238E27FC236}">
              <a16:creationId xmlns:a16="http://schemas.microsoft.com/office/drawing/2014/main" id="{46DCD8E2-17BB-4043-BF41-AA1825A858DC}"/>
            </a:ext>
          </a:extLst>
        </xdr:cNvPr>
        <xdr:cNvSpPr txBox="1"/>
      </xdr:nvSpPr>
      <xdr:spPr>
        <a:xfrm>
          <a:off x="22212300" y="12407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70122</xdr:rowOff>
    </xdr:from>
    <xdr:to>
      <xdr:col>112</xdr:col>
      <xdr:colOff>38100</xdr:colOff>
      <xdr:row>74</xdr:row>
      <xdr:rowOff>272</xdr:rowOff>
    </xdr:to>
    <xdr:sp macro="" textlink="">
      <xdr:nvSpPr>
        <xdr:cNvPr id="884" name="楕円 883">
          <a:extLst>
            <a:ext uri="{FF2B5EF4-FFF2-40B4-BE49-F238E27FC236}">
              <a16:creationId xmlns:a16="http://schemas.microsoft.com/office/drawing/2014/main" id="{0D0FFA0D-7075-429A-9625-426C5FDB73E5}"/>
            </a:ext>
          </a:extLst>
        </xdr:cNvPr>
        <xdr:cNvSpPr/>
      </xdr:nvSpPr>
      <xdr:spPr>
        <a:xfrm>
          <a:off x="21272500" y="12585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16799</xdr:rowOff>
    </xdr:from>
    <xdr:ext cx="534377" cy="259045"/>
    <xdr:sp macro="" textlink="">
      <xdr:nvSpPr>
        <xdr:cNvPr id="885" name="テキスト ボックス 884">
          <a:extLst>
            <a:ext uri="{FF2B5EF4-FFF2-40B4-BE49-F238E27FC236}">
              <a16:creationId xmlns:a16="http://schemas.microsoft.com/office/drawing/2014/main" id="{D854AED3-97CD-47A6-BDA4-0F7647C965F6}"/>
            </a:ext>
          </a:extLst>
        </xdr:cNvPr>
        <xdr:cNvSpPr txBox="1"/>
      </xdr:nvSpPr>
      <xdr:spPr>
        <a:xfrm>
          <a:off x="21056111" y="12361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90141</xdr:rowOff>
    </xdr:from>
    <xdr:to>
      <xdr:col>107</xdr:col>
      <xdr:colOff>101600</xdr:colOff>
      <xdr:row>74</xdr:row>
      <xdr:rowOff>20291</xdr:rowOff>
    </xdr:to>
    <xdr:sp macro="" textlink="">
      <xdr:nvSpPr>
        <xdr:cNvPr id="886" name="楕円 885">
          <a:extLst>
            <a:ext uri="{FF2B5EF4-FFF2-40B4-BE49-F238E27FC236}">
              <a16:creationId xmlns:a16="http://schemas.microsoft.com/office/drawing/2014/main" id="{1DF18B62-7E4E-459C-9D67-12D3E11F76C6}"/>
            </a:ext>
          </a:extLst>
        </xdr:cNvPr>
        <xdr:cNvSpPr/>
      </xdr:nvSpPr>
      <xdr:spPr>
        <a:xfrm>
          <a:off x="20383500" y="12605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36818</xdr:rowOff>
    </xdr:from>
    <xdr:ext cx="534377" cy="259045"/>
    <xdr:sp macro="" textlink="">
      <xdr:nvSpPr>
        <xdr:cNvPr id="887" name="テキスト ボックス 886">
          <a:extLst>
            <a:ext uri="{FF2B5EF4-FFF2-40B4-BE49-F238E27FC236}">
              <a16:creationId xmlns:a16="http://schemas.microsoft.com/office/drawing/2014/main" id="{FF6A1BA0-D651-4E45-BE75-21BDD94BAC66}"/>
            </a:ext>
          </a:extLst>
        </xdr:cNvPr>
        <xdr:cNvSpPr txBox="1"/>
      </xdr:nvSpPr>
      <xdr:spPr>
        <a:xfrm>
          <a:off x="20167111" y="12381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76686</xdr:rowOff>
    </xdr:from>
    <xdr:to>
      <xdr:col>102</xdr:col>
      <xdr:colOff>165100</xdr:colOff>
      <xdr:row>73</xdr:row>
      <xdr:rowOff>6836</xdr:rowOff>
    </xdr:to>
    <xdr:sp macro="" textlink="">
      <xdr:nvSpPr>
        <xdr:cNvPr id="888" name="楕円 887">
          <a:extLst>
            <a:ext uri="{FF2B5EF4-FFF2-40B4-BE49-F238E27FC236}">
              <a16:creationId xmlns:a16="http://schemas.microsoft.com/office/drawing/2014/main" id="{B6F03BCD-9ED0-4EF1-AE00-44BE9249BDAA}"/>
            </a:ext>
          </a:extLst>
        </xdr:cNvPr>
        <xdr:cNvSpPr/>
      </xdr:nvSpPr>
      <xdr:spPr>
        <a:xfrm>
          <a:off x="19494500" y="12421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23363</xdr:rowOff>
    </xdr:from>
    <xdr:ext cx="534377" cy="259045"/>
    <xdr:sp macro="" textlink="">
      <xdr:nvSpPr>
        <xdr:cNvPr id="889" name="テキスト ボックス 888">
          <a:extLst>
            <a:ext uri="{FF2B5EF4-FFF2-40B4-BE49-F238E27FC236}">
              <a16:creationId xmlns:a16="http://schemas.microsoft.com/office/drawing/2014/main" id="{F529E112-CB70-42EB-8988-29D866DE9879}"/>
            </a:ext>
          </a:extLst>
        </xdr:cNvPr>
        <xdr:cNvSpPr txBox="1"/>
      </xdr:nvSpPr>
      <xdr:spPr>
        <a:xfrm>
          <a:off x="19278111" y="12196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117246</xdr:rowOff>
    </xdr:from>
    <xdr:to>
      <xdr:col>98</xdr:col>
      <xdr:colOff>38100</xdr:colOff>
      <xdr:row>73</xdr:row>
      <xdr:rowOff>47396</xdr:rowOff>
    </xdr:to>
    <xdr:sp macro="" textlink="">
      <xdr:nvSpPr>
        <xdr:cNvPr id="890" name="楕円 889">
          <a:extLst>
            <a:ext uri="{FF2B5EF4-FFF2-40B4-BE49-F238E27FC236}">
              <a16:creationId xmlns:a16="http://schemas.microsoft.com/office/drawing/2014/main" id="{5D6BEAE7-8125-489C-80D1-53FFBD2CB93B}"/>
            </a:ext>
          </a:extLst>
        </xdr:cNvPr>
        <xdr:cNvSpPr/>
      </xdr:nvSpPr>
      <xdr:spPr>
        <a:xfrm>
          <a:off x="18605500" y="12461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63923</xdr:rowOff>
    </xdr:from>
    <xdr:ext cx="534377" cy="259045"/>
    <xdr:sp macro="" textlink="">
      <xdr:nvSpPr>
        <xdr:cNvPr id="891" name="テキスト ボックス 890">
          <a:extLst>
            <a:ext uri="{FF2B5EF4-FFF2-40B4-BE49-F238E27FC236}">
              <a16:creationId xmlns:a16="http://schemas.microsoft.com/office/drawing/2014/main" id="{52177E00-F451-4256-B207-E31584C2CDC6}"/>
            </a:ext>
          </a:extLst>
        </xdr:cNvPr>
        <xdr:cNvSpPr txBox="1"/>
      </xdr:nvSpPr>
      <xdr:spPr>
        <a:xfrm>
          <a:off x="18389111" y="12236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2" name="正方形/長方形 891">
          <a:extLst>
            <a:ext uri="{FF2B5EF4-FFF2-40B4-BE49-F238E27FC236}">
              <a16:creationId xmlns:a16="http://schemas.microsoft.com/office/drawing/2014/main" id="{8CD149A9-F4DE-4C6A-98B0-6F10F8DD3867}"/>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3" name="正方形/長方形 892">
          <a:extLst>
            <a:ext uri="{FF2B5EF4-FFF2-40B4-BE49-F238E27FC236}">
              <a16:creationId xmlns:a16="http://schemas.microsoft.com/office/drawing/2014/main" id="{544515BF-A131-45E5-B0AC-D8A017918B9B}"/>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4" name="正方形/長方形 893">
          <a:extLst>
            <a:ext uri="{FF2B5EF4-FFF2-40B4-BE49-F238E27FC236}">
              <a16:creationId xmlns:a16="http://schemas.microsoft.com/office/drawing/2014/main" id="{CAF29AF5-7D64-4229-8B78-C54D871C7B5C}"/>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5" name="正方形/長方形 894">
          <a:extLst>
            <a:ext uri="{FF2B5EF4-FFF2-40B4-BE49-F238E27FC236}">
              <a16:creationId xmlns:a16="http://schemas.microsoft.com/office/drawing/2014/main" id="{A4D82611-17E2-46C1-A2EA-D4EE9BFAB0F6}"/>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6" name="正方形/長方形 895">
          <a:extLst>
            <a:ext uri="{FF2B5EF4-FFF2-40B4-BE49-F238E27FC236}">
              <a16:creationId xmlns:a16="http://schemas.microsoft.com/office/drawing/2014/main" id="{8EDBD10F-0ABA-422F-9641-5D677202BF4C}"/>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7" name="正方形/長方形 896">
          <a:extLst>
            <a:ext uri="{FF2B5EF4-FFF2-40B4-BE49-F238E27FC236}">
              <a16:creationId xmlns:a16="http://schemas.microsoft.com/office/drawing/2014/main" id="{AB4E86DE-A2D6-419D-9C9F-F6EDC637F326}"/>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8" name="正方形/長方形 897">
          <a:extLst>
            <a:ext uri="{FF2B5EF4-FFF2-40B4-BE49-F238E27FC236}">
              <a16:creationId xmlns:a16="http://schemas.microsoft.com/office/drawing/2014/main" id="{CED1EA9C-F36E-4D19-A008-4D45A45345A4}"/>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9" name="正方形/長方形 898">
          <a:extLst>
            <a:ext uri="{FF2B5EF4-FFF2-40B4-BE49-F238E27FC236}">
              <a16:creationId xmlns:a16="http://schemas.microsoft.com/office/drawing/2014/main" id="{4CE62E6C-064E-48A1-A268-6E5A1F6FA66D}"/>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0" name="テキスト ボックス 899">
          <a:extLst>
            <a:ext uri="{FF2B5EF4-FFF2-40B4-BE49-F238E27FC236}">
              <a16:creationId xmlns:a16="http://schemas.microsoft.com/office/drawing/2014/main" id="{A861E618-1E82-45FA-AF02-0F382B75FB2B}"/>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1" name="直線コネクタ 900">
          <a:extLst>
            <a:ext uri="{FF2B5EF4-FFF2-40B4-BE49-F238E27FC236}">
              <a16:creationId xmlns:a16="http://schemas.microsoft.com/office/drawing/2014/main" id="{34D4F4FD-A64C-4848-8643-5EAFDF7724A7}"/>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2" name="直線コネクタ 901">
          <a:extLst>
            <a:ext uri="{FF2B5EF4-FFF2-40B4-BE49-F238E27FC236}">
              <a16:creationId xmlns:a16="http://schemas.microsoft.com/office/drawing/2014/main" id="{2C03AF2E-DDD2-4E0A-858B-C90A5A006106}"/>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3" name="テキスト ボックス 902">
          <a:extLst>
            <a:ext uri="{FF2B5EF4-FFF2-40B4-BE49-F238E27FC236}">
              <a16:creationId xmlns:a16="http://schemas.microsoft.com/office/drawing/2014/main" id="{B9D20F3F-28F9-4383-B5B3-A22EEB8660CE}"/>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4" name="直線コネクタ 903">
          <a:extLst>
            <a:ext uri="{FF2B5EF4-FFF2-40B4-BE49-F238E27FC236}">
              <a16:creationId xmlns:a16="http://schemas.microsoft.com/office/drawing/2014/main" id="{D934F45B-590E-492A-A916-7FF0AA0710B5}"/>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5" name="テキスト ボックス 904">
          <a:extLst>
            <a:ext uri="{FF2B5EF4-FFF2-40B4-BE49-F238E27FC236}">
              <a16:creationId xmlns:a16="http://schemas.microsoft.com/office/drawing/2014/main" id="{F06FB97A-B606-45F5-A6CA-FE238B1FF024}"/>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6" name="前年度繰上充用金グラフ枠">
          <a:extLst>
            <a:ext uri="{FF2B5EF4-FFF2-40B4-BE49-F238E27FC236}">
              <a16:creationId xmlns:a16="http://schemas.microsoft.com/office/drawing/2014/main" id="{701A01A3-D06B-4061-B2EB-FEA3213924E4}"/>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7" name="直線コネクタ 906">
          <a:extLst>
            <a:ext uri="{FF2B5EF4-FFF2-40B4-BE49-F238E27FC236}">
              <a16:creationId xmlns:a16="http://schemas.microsoft.com/office/drawing/2014/main" id="{67D6ABEA-702A-4516-8B44-0613F70CC094}"/>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8" name="前年度繰上充用金最小値テキスト">
          <a:extLst>
            <a:ext uri="{FF2B5EF4-FFF2-40B4-BE49-F238E27FC236}">
              <a16:creationId xmlns:a16="http://schemas.microsoft.com/office/drawing/2014/main" id="{3D2499C0-3CF6-454E-8CA9-3CECA4E8494F}"/>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a:extLst>
            <a:ext uri="{FF2B5EF4-FFF2-40B4-BE49-F238E27FC236}">
              <a16:creationId xmlns:a16="http://schemas.microsoft.com/office/drawing/2014/main" id="{497E7E76-2B55-49F5-877C-A4A8CD48F5A5}"/>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0" name="前年度繰上充用金最大値テキスト">
          <a:extLst>
            <a:ext uri="{FF2B5EF4-FFF2-40B4-BE49-F238E27FC236}">
              <a16:creationId xmlns:a16="http://schemas.microsoft.com/office/drawing/2014/main" id="{15E30C9E-6367-4A15-AEE5-7BCC03259A0B}"/>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1" name="直線コネクタ 910">
          <a:extLst>
            <a:ext uri="{FF2B5EF4-FFF2-40B4-BE49-F238E27FC236}">
              <a16:creationId xmlns:a16="http://schemas.microsoft.com/office/drawing/2014/main" id="{D82D9E15-F130-4EB0-9E40-38D6263647D4}"/>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2" name="直線コネクタ 911">
          <a:extLst>
            <a:ext uri="{FF2B5EF4-FFF2-40B4-BE49-F238E27FC236}">
              <a16:creationId xmlns:a16="http://schemas.microsoft.com/office/drawing/2014/main" id="{09676E89-47AC-4035-B397-1CCAB23CAD57}"/>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3" name="前年度繰上充用金平均値テキスト">
          <a:extLst>
            <a:ext uri="{FF2B5EF4-FFF2-40B4-BE49-F238E27FC236}">
              <a16:creationId xmlns:a16="http://schemas.microsoft.com/office/drawing/2014/main" id="{2764EFD6-463F-4AC7-B2A5-7EA36A6E1427}"/>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フローチャート: 判断 913">
          <a:extLst>
            <a:ext uri="{FF2B5EF4-FFF2-40B4-BE49-F238E27FC236}">
              <a16:creationId xmlns:a16="http://schemas.microsoft.com/office/drawing/2014/main" id="{485BB4E3-49B5-40B0-9182-E1DD19B549B5}"/>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5" name="直線コネクタ 914">
          <a:extLst>
            <a:ext uri="{FF2B5EF4-FFF2-40B4-BE49-F238E27FC236}">
              <a16:creationId xmlns:a16="http://schemas.microsoft.com/office/drawing/2014/main" id="{51C9B247-A7AA-407C-AAF4-C3C562EE1AAB}"/>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6" name="フローチャート: 判断 915">
          <a:extLst>
            <a:ext uri="{FF2B5EF4-FFF2-40B4-BE49-F238E27FC236}">
              <a16:creationId xmlns:a16="http://schemas.microsoft.com/office/drawing/2014/main" id="{81012988-6C65-4528-BBC7-C00117060FCA}"/>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2055E4E5-DC9A-477E-88B2-CD04EB4CFEA9}"/>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8" name="直線コネクタ 917">
          <a:extLst>
            <a:ext uri="{FF2B5EF4-FFF2-40B4-BE49-F238E27FC236}">
              <a16:creationId xmlns:a16="http://schemas.microsoft.com/office/drawing/2014/main" id="{39272F7C-EDB6-4F4A-A7E8-B1681F988BD9}"/>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9" name="フローチャート: 判断 918">
          <a:extLst>
            <a:ext uri="{FF2B5EF4-FFF2-40B4-BE49-F238E27FC236}">
              <a16:creationId xmlns:a16="http://schemas.microsoft.com/office/drawing/2014/main" id="{3ABBA5BC-40BA-4633-83EB-A74CBD6D254C}"/>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7829563C-ADF9-4869-9B63-25491E006CA7}"/>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1" name="直線コネクタ 920">
          <a:extLst>
            <a:ext uri="{FF2B5EF4-FFF2-40B4-BE49-F238E27FC236}">
              <a16:creationId xmlns:a16="http://schemas.microsoft.com/office/drawing/2014/main" id="{8F324604-A60B-4D3A-8028-BEAFF9C56F58}"/>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2" name="フローチャート: 判断 921">
          <a:extLst>
            <a:ext uri="{FF2B5EF4-FFF2-40B4-BE49-F238E27FC236}">
              <a16:creationId xmlns:a16="http://schemas.microsoft.com/office/drawing/2014/main" id="{CBB6EFED-0CFB-47B0-B575-3F653C3D3F59}"/>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DCC64CE1-AE29-4BBA-98FE-FAE8580579FC}"/>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フローチャート: 判断 923">
          <a:extLst>
            <a:ext uri="{FF2B5EF4-FFF2-40B4-BE49-F238E27FC236}">
              <a16:creationId xmlns:a16="http://schemas.microsoft.com/office/drawing/2014/main" id="{8483304E-D794-496E-B84B-977274ED51AB}"/>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5" name="テキスト ボックス 924">
          <a:extLst>
            <a:ext uri="{FF2B5EF4-FFF2-40B4-BE49-F238E27FC236}">
              <a16:creationId xmlns:a16="http://schemas.microsoft.com/office/drawing/2014/main" id="{63DAB7F2-4E5E-49C9-A8B7-C3AA7E5937F5}"/>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DC270A18-AFF9-4D26-8747-454459B1B645}"/>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E96505D0-3C72-48CD-BC4A-39C765E3F87F}"/>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98FC735F-67E9-45D7-A8D5-212F7BB8563C}"/>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7660546-852D-48CA-A7B1-169DFB5ECAA9}"/>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7754D790-CE72-47E5-A052-472F670702B5}"/>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1" name="楕円 930">
          <a:extLst>
            <a:ext uri="{FF2B5EF4-FFF2-40B4-BE49-F238E27FC236}">
              <a16:creationId xmlns:a16="http://schemas.microsoft.com/office/drawing/2014/main" id="{58C6E0E1-B8CF-41A5-8E47-B6985219177A}"/>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2" name="前年度繰上充用金該当値テキスト">
          <a:extLst>
            <a:ext uri="{FF2B5EF4-FFF2-40B4-BE49-F238E27FC236}">
              <a16:creationId xmlns:a16="http://schemas.microsoft.com/office/drawing/2014/main" id="{282337F0-6F48-4925-8C5A-30664726D35B}"/>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3" name="楕円 932">
          <a:extLst>
            <a:ext uri="{FF2B5EF4-FFF2-40B4-BE49-F238E27FC236}">
              <a16:creationId xmlns:a16="http://schemas.microsoft.com/office/drawing/2014/main" id="{5C1904C6-9210-411C-B873-E139382EF76E}"/>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AAAB3178-A5A2-4B1F-8877-CCBE480013DC}"/>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5" name="楕円 934">
          <a:extLst>
            <a:ext uri="{FF2B5EF4-FFF2-40B4-BE49-F238E27FC236}">
              <a16:creationId xmlns:a16="http://schemas.microsoft.com/office/drawing/2014/main" id="{F7F5A624-748C-494F-BC4C-7EABF994E064}"/>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31E0625E-2FAB-43B2-8FAA-58A64B8C8C3F}"/>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7" name="楕円 936">
          <a:extLst>
            <a:ext uri="{FF2B5EF4-FFF2-40B4-BE49-F238E27FC236}">
              <a16:creationId xmlns:a16="http://schemas.microsoft.com/office/drawing/2014/main" id="{7F01EC76-207B-469B-9E03-887C4105A538}"/>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8" name="テキスト ボックス 937">
          <a:extLst>
            <a:ext uri="{FF2B5EF4-FFF2-40B4-BE49-F238E27FC236}">
              <a16:creationId xmlns:a16="http://schemas.microsoft.com/office/drawing/2014/main" id="{6EFC0E42-4D0C-4CE5-898D-FE8690FE13BF}"/>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9" name="楕円 938">
          <a:extLst>
            <a:ext uri="{FF2B5EF4-FFF2-40B4-BE49-F238E27FC236}">
              <a16:creationId xmlns:a16="http://schemas.microsoft.com/office/drawing/2014/main" id="{AE6B7B4E-B428-48F5-B22C-6A1D3DF711DE}"/>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0" name="テキスト ボックス 939">
          <a:extLst>
            <a:ext uri="{FF2B5EF4-FFF2-40B4-BE49-F238E27FC236}">
              <a16:creationId xmlns:a16="http://schemas.microsoft.com/office/drawing/2014/main" id="{147E8953-F386-47CC-9D20-76E35D3EF848}"/>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1" name="正方形/長方形 940">
          <a:extLst>
            <a:ext uri="{FF2B5EF4-FFF2-40B4-BE49-F238E27FC236}">
              <a16:creationId xmlns:a16="http://schemas.microsoft.com/office/drawing/2014/main" id="{2530CFC0-6C33-40AE-A614-B67A83F459E3}"/>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2" name="正方形/長方形 941">
          <a:extLst>
            <a:ext uri="{FF2B5EF4-FFF2-40B4-BE49-F238E27FC236}">
              <a16:creationId xmlns:a16="http://schemas.microsoft.com/office/drawing/2014/main" id="{505E193B-A3BB-4B7D-B5EF-9F5BBFB64B7E}"/>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3" name="テキスト ボックス 942">
          <a:extLst>
            <a:ext uri="{FF2B5EF4-FFF2-40B4-BE49-F238E27FC236}">
              <a16:creationId xmlns:a16="http://schemas.microsoft.com/office/drawing/2014/main" id="{BA3E7FBD-81BB-4E31-B088-7B4658FA9B6D}"/>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普通建設事業費は住民一人当たり約</a:t>
          </a:r>
          <a:r>
            <a:rPr kumimoji="1" lang="en-US" altLang="ja-JP" sz="1300">
              <a:latin typeface="ＭＳ Ｐゴシック" panose="020B0600070205080204" pitchFamily="50" charset="-128"/>
              <a:ea typeface="ＭＳ Ｐゴシック" panose="020B0600070205080204" pitchFamily="50" charset="-128"/>
            </a:rPr>
            <a:t>78</a:t>
          </a:r>
          <a:r>
            <a:rPr kumimoji="1" lang="ja-JP" altLang="en-US" sz="1300">
              <a:latin typeface="ＭＳ Ｐゴシック" panose="020B0600070205080204" pitchFamily="50" charset="-128"/>
              <a:ea typeface="ＭＳ Ｐゴシック" panose="020B0600070205080204" pitchFamily="50" charset="-128"/>
            </a:rPr>
            <a:t>千円となっており、前年度比約</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千円の減となった。後世への負担を少しでも軽減するよう、交付税算入率の高い有利な市債を活用するとともに、選択と集中を強化しながら事業費の減少を目指すこととしている。</a:t>
          </a:r>
        </a:p>
        <a:p>
          <a:r>
            <a:rPr kumimoji="1" lang="ja-JP" altLang="en-US" sz="1300">
              <a:latin typeface="ＭＳ Ｐゴシック" panose="020B0600070205080204" pitchFamily="50" charset="-128"/>
              <a:ea typeface="ＭＳ Ｐゴシック" panose="020B0600070205080204" pitchFamily="50" charset="-128"/>
            </a:rPr>
            <a:t>　公債費は、住民一人当たり約</a:t>
          </a:r>
          <a:r>
            <a:rPr kumimoji="1" lang="en-US" altLang="ja-JP" sz="1300">
              <a:latin typeface="ＭＳ Ｐゴシック" panose="020B0600070205080204" pitchFamily="50" charset="-128"/>
              <a:ea typeface="ＭＳ Ｐゴシック" panose="020B0600070205080204" pitchFamily="50" charset="-128"/>
            </a:rPr>
            <a:t>56</a:t>
          </a:r>
          <a:r>
            <a:rPr kumimoji="1" lang="ja-JP" altLang="en-US" sz="1300">
              <a:latin typeface="ＭＳ Ｐゴシック" panose="020B0600070205080204" pitchFamily="50" charset="-128"/>
              <a:ea typeface="ＭＳ Ｐゴシック" panose="020B0600070205080204" pitchFamily="50" charset="-128"/>
            </a:rPr>
            <a:t>千円となっており、前年度比約</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千円の減となった。類似団体内平均値を約</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千円上回っており、前年度と比較して類似団体内平均値との差は小さくなっている。今後も起債の抑制を徹底し、公債費の抑制を図っていく。</a:t>
          </a:r>
        </a:p>
        <a:p>
          <a:r>
            <a:rPr kumimoji="1" lang="ja-JP" altLang="en-US" sz="1300">
              <a:latin typeface="ＭＳ Ｐゴシック" panose="020B0600070205080204" pitchFamily="50" charset="-128"/>
              <a:ea typeface="ＭＳ Ｐゴシック" panose="020B0600070205080204" pitchFamily="50" charset="-128"/>
            </a:rPr>
            <a:t>　また、扶助費の減は主に子育て世帯臨時特例給付金給付事業、住民税非課税世帯等臨時特別給付金事業によるものである。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457C44B-5441-429B-91FF-0D35DF45324B}"/>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BDD0835F-1996-4A04-99F2-4C2C05DBCE04}"/>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C62AF367-34E6-46A5-9DF9-58EE2FC2D7B9}"/>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C7EE8816-506C-45FE-AF5C-C18E8566E928}"/>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鹿児島県薩摩川内市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772EAC1-60EB-41FD-B8BE-3B15FAE195CD}"/>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EC82745-33C1-43FD-A677-1CA291E8B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C0493F8-9CE6-49BA-834C-04F0E62C44BE}"/>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30DE30E-C195-495E-8423-563C2EC4A95C}"/>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312DF03-A49C-4DC6-A89E-FC0DC57FE724}"/>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52A0550C-E659-4568-96BE-CC01A9202BAD}"/>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92,248
91,727
682.92
61,284,112
57,530,609
3,308,622
28,672,785
35,433,961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4E85F9C-4D1C-4F4B-9624-CAD90F26E8ED}"/>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2A24D40-71E7-4D93-BE06-64F4B0262036}"/>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DF4B0A0-715E-4FF5-9B02-3CD41C5E5268}"/>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1867BB0-FEB7-4A8F-B6FA-219DEB2CEC11}"/>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CFA8C0A-6D84-4FA0-8558-C4278577DC7A}"/>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E5654B69-0C72-410A-9D68-93C41B564B8B}"/>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C69FF9F0-E17C-4A19-9C9A-348C35919D87}"/>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6F45FD21-571D-4D6A-9E9C-0DC48958E834}"/>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D994AD65-B073-4A46-A9E0-AAD01024189A}"/>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90797D1-32F5-4802-B343-312AE889BB55}"/>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3B5CC8D9-F374-41FC-AC82-88560C33F4F5}"/>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293E01A5-904C-4583-9E0C-6BFC0EB19E26}"/>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968CFFC4-8692-4A56-AF9B-9120A0357E01}"/>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E4EB4E1-6D7C-4DCD-B538-3AE7221A0B5C}"/>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7DCF2BE-8D1E-4EA5-B339-C3832A9A82D4}"/>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B7674EE3-05C8-4281-9A7C-44639E5E83E3}"/>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BFF88F9-D499-43E9-9A7D-0E01B18C55CD}"/>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B2E4A0BA-802E-478A-B487-F90CCD5E3BC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455A732F-311D-4EFF-A7C4-185F54810C46}"/>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DA97465C-0FD8-455A-8730-CDF7384B6824}"/>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16D41AFD-6B1C-4424-B046-4A2D892A28F8}"/>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6FE1FF75-6453-4903-95C0-DCDB28ED3D91}"/>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33B09C2F-72FA-4752-9717-DE896060A899}"/>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DBA8CC9-1445-4D9C-A7F6-BE245511395B}"/>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297B837E-A866-4BE1-818C-C0F70FE7B04E}"/>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14CA40E9-0778-493A-814D-0F4A152AC558}"/>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F780D0A0-1147-4775-99DC-12D1784FEB99}"/>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B96DB60-477C-4AB0-AABE-2B3EC8A0755A}"/>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F25917FA-1359-4488-842A-90F2D82EB98A}"/>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DECB270F-408E-4D77-BC4F-F64096CFED06}"/>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9F7C5699-B5EF-4570-BC34-2A4C7457DEBA}"/>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6BD2F335-87FF-4419-B2AD-22B2442C1E9F}"/>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B3A1DB92-8814-481C-8735-7E66814DA3E8}"/>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48231D0F-3854-4DDE-8460-1CB936428BB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4A6B52-3217-4FF8-90CB-3EFBF35BF792}"/>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20DFC536-A583-4B0C-B6FE-B51B74935FE7}"/>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927D6EF7-7869-4573-BC75-4BBCC12544B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51C5A0B9-2576-4C4D-A074-1ABEEBBAC12E}"/>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B12DEF16-34A9-4696-AD5B-B25071B09217}"/>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DE9ED31B-F095-4A2F-BDF4-148DEBF7C2B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17EEC670-6F75-49A2-995F-716A423A2C42}"/>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60787BAF-8DE8-4D10-9BAB-0516ABC6D2F5}"/>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142901</xdr:rowOff>
    </xdr:from>
    <xdr:to>
      <xdr:col>24</xdr:col>
      <xdr:colOff>62865</xdr:colOff>
      <xdr:row>37</xdr:row>
      <xdr:rowOff>145186</xdr:rowOff>
    </xdr:to>
    <xdr:cxnSp macro="">
      <xdr:nvCxnSpPr>
        <xdr:cNvPr id="54" name="直線コネクタ 53">
          <a:extLst>
            <a:ext uri="{FF2B5EF4-FFF2-40B4-BE49-F238E27FC236}">
              <a16:creationId xmlns:a16="http://schemas.microsoft.com/office/drawing/2014/main" id="{8F788312-FA5C-4016-8D3D-01653AFA38DF}"/>
            </a:ext>
          </a:extLst>
        </xdr:cNvPr>
        <xdr:cNvCxnSpPr/>
      </xdr:nvCxnSpPr>
      <xdr:spPr>
        <a:xfrm flipV="1">
          <a:off x="4633595" y="5457851"/>
          <a:ext cx="1270" cy="10309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149013</xdr:rowOff>
    </xdr:from>
    <xdr:ext cx="469744" cy="259045"/>
    <xdr:sp macro="" textlink="">
      <xdr:nvSpPr>
        <xdr:cNvPr id="55" name="議会費最小値テキスト">
          <a:extLst>
            <a:ext uri="{FF2B5EF4-FFF2-40B4-BE49-F238E27FC236}">
              <a16:creationId xmlns:a16="http://schemas.microsoft.com/office/drawing/2014/main" id="{5C57BD37-E7BF-48C7-B961-6FE75735F055}"/>
            </a:ext>
          </a:extLst>
        </xdr:cNvPr>
        <xdr:cNvSpPr txBox="1"/>
      </xdr:nvSpPr>
      <xdr:spPr>
        <a:xfrm>
          <a:off x="4686300" y="6492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145186</xdr:rowOff>
    </xdr:from>
    <xdr:to>
      <xdr:col>24</xdr:col>
      <xdr:colOff>152400</xdr:colOff>
      <xdr:row>37</xdr:row>
      <xdr:rowOff>145186</xdr:rowOff>
    </xdr:to>
    <xdr:cxnSp macro="">
      <xdr:nvCxnSpPr>
        <xdr:cNvPr id="56" name="直線コネクタ 55">
          <a:extLst>
            <a:ext uri="{FF2B5EF4-FFF2-40B4-BE49-F238E27FC236}">
              <a16:creationId xmlns:a16="http://schemas.microsoft.com/office/drawing/2014/main" id="{14592131-2702-4790-94D1-D192B2E24790}"/>
            </a:ext>
          </a:extLst>
        </xdr:cNvPr>
        <xdr:cNvCxnSpPr/>
      </xdr:nvCxnSpPr>
      <xdr:spPr>
        <a:xfrm>
          <a:off x="4546600" y="6488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89578</xdr:rowOff>
    </xdr:from>
    <xdr:ext cx="469744" cy="259045"/>
    <xdr:sp macro="" textlink="">
      <xdr:nvSpPr>
        <xdr:cNvPr id="57" name="議会費最大値テキスト">
          <a:extLst>
            <a:ext uri="{FF2B5EF4-FFF2-40B4-BE49-F238E27FC236}">
              <a16:creationId xmlns:a16="http://schemas.microsoft.com/office/drawing/2014/main" id="{21F8F49D-E875-4F5D-9B98-EE0750BF250A}"/>
            </a:ext>
          </a:extLst>
        </xdr:cNvPr>
        <xdr:cNvSpPr txBox="1"/>
      </xdr:nvSpPr>
      <xdr:spPr>
        <a:xfrm>
          <a:off x="4686300" y="5233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4,618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142901</xdr:rowOff>
    </xdr:from>
    <xdr:to>
      <xdr:col>24</xdr:col>
      <xdr:colOff>152400</xdr:colOff>
      <xdr:row>31</xdr:row>
      <xdr:rowOff>142901</xdr:rowOff>
    </xdr:to>
    <xdr:cxnSp macro="">
      <xdr:nvCxnSpPr>
        <xdr:cNvPr id="58" name="直線コネクタ 57">
          <a:extLst>
            <a:ext uri="{FF2B5EF4-FFF2-40B4-BE49-F238E27FC236}">
              <a16:creationId xmlns:a16="http://schemas.microsoft.com/office/drawing/2014/main" id="{E12CDE6A-8D3E-4BF3-8D11-84AFAB09690F}"/>
            </a:ext>
          </a:extLst>
        </xdr:cNvPr>
        <xdr:cNvCxnSpPr/>
      </xdr:nvCxnSpPr>
      <xdr:spPr>
        <a:xfrm>
          <a:off x="4546600" y="5457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155702</xdr:rowOff>
    </xdr:from>
    <xdr:to>
      <xdr:col>24</xdr:col>
      <xdr:colOff>63500</xdr:colOff>
      <xdr:row>36</xdr:row>
      <xdr:rowOff>12141</xdr:rowOff>
    </xdr:to>
    <xdr:cxnSp macro="">
      <xdr:nvCxnSpPr>
        <xdr:cNvPr id="59" name="直線コネクタ 58">
          <a:extLst>
            <a:ext uri="{FF2B5EF4-FFF2-40B4-BE49-F238E27FC236}">
              <a16:creationId xmlns:a16="http://schemas.microsoft.com/office/drawing/2014/main" id="{73168030-4180-4E28-9F35-7F2208E4F7D5}"/>
            </a:ext>
          </a:extLst>
        </xdr:cNvPr>
        <xdr:cNvCxnSpPr/>
      </xdr:nvCxnSpPr>
      <xdr:spPr>
        <a:xfrm flipV="1">
          <a:off x="3797300" y="6156452"/>
          <a:ext cx="838200" cy="27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51884</xdr:rowOff>
    </xdr:from>
    <xdr:ext cx="469744" cy="259045"/>
    <xdr:sp macro="" textlink="">
      <xdr:nvSpPr>
        <xdr:cNvPr id="60" name="議会費平均値テキスト">
          <a:extLst>
            <a:ext uri="{FF2B5EF4-FFF2-40B4-BE49-F238E27FC236}">
              <a16:creationId xmlns:a16="http://schemas.microsoft.com/office/drawing/2014/main" id="{57EFB5C7-EC99-4FDD-A1FE-FA005993A451}"/>
            </a:ext>
          </a:extLst>
        </xdr:cNvPr>
        <xdr:cNvSpPr txBox="1"/>
      </xdr:nvSpPr>
      <xdr:spPr>
        <a:xfrm>
          <a:off x="4686300" y="58811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29007</xdr:rowOff>
    </xdr:from>
    <xdr:to>
      <xdr:col>24</xdr:col>
      <xdr:colOff>114300</xdr:colOff>
      <xdr:row>35</xdr:row>
      <xdr:rowOff>130607</xdr:rowOff>
    </xdr:to>
    <xdr:sp macro="" textlink="">
      <xdr:nvSpPr>
        <xdr:cNvPr id="61" name="フローチャート: 判断 60">
          <a:extLst>
            <a:ext uri="{FF2B5EF4-FFF2-40B4-BE49-F238E27FC236}">
              <a16:creationId xmlns:a16="http://schemas.microsoft.com/office/drawing/2014/main" id="{A345AF5E-03E7-4F80-B642-D10001A592BA}"/>
            </a:ext>
          </a:extLst>
        </xdr:cNvPr>
        <xdr:cNvSpPr/>
      </xdr:nvSpPr>
      <xdr:spPr>
        <a:xfrm>
          <a:off x="45847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12141</xdr:rowOff>
    </xdr:from>
    <xdr:to>
      <xdr:col>19</xdr:col>
      <xdr:colOff>177800</xdr:colOff>
      <xdr:row>36</xdr:row>
      <xdr:rowOff>96723</xdr:rowOff>
    </xdr:to>
    <xdr:cxnSp macro="">
      <xdr:nvCxnSpPr>
        <xdr:cNvPr id="62" name="直線コネクタ 61">
          <a:extLst>
            <a:ext uri="{FF2B5EF4-FFF2-40B4-BE49-F238E27FC236}">
              <a16:creationId xmlns:a16="http://schemas.microsoft.com/office/drawing/2014/main" id="{5070C587-0BF1-4E72-A624-E61BDD9E102F}"/>
            </a:ext>
          </a:extLst>
        </xdr:cNvPr>
        <xdr:cNvCxnSpPr/>
      </xdr:nvCxnSpPr>
      <xdr:spPr>
        <a:xfrm flipV="1">
          <a:off x="2908300" y="6184341"/>
          <a:ext cx="889000" cy="84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16205</xdr:rowOff>
    </xdr:from>
    <xdr:to>
      <xdr:col>20</xdr:col>
      <xdr:colOff>38100</xdr:colOff>
      <xdr:row>35</xdr:row>
      <xdr:rowOff>117805</xdr:rowOff>
    </xdr:to>
    <xdr:sp macro="" textlink="">
      <xdr:nvSpPr>
        <xdr:cNvPr id="63" name="フローチャート: 判断 62">
          <a:extLst>
            <a:ext uri="{FF2B5EF4-FFF2-40B4-BE49-F238E27FC236}">
              <a16:creationId xmlns:a16="http://schemas.microsoft.com/office/drawing/2014/main" id="{1F4EC2B2-D4BA-4740-A52C-290B2E362245}"/>
            </a:ext>
          </a:extLst>
        </xdr:cNvPr>
        <xdr:cNvSpPr/>
      </xdr:nvSpPr>
      <xdr:spPr>
        <a:xfrm>
          <a:off x="3746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134332</xdr:rowOff>
    </xdr:from>
    <xdr:ext cx="469744" cy="259045"/>
    <xdr:sp macro="" textlink="">
      <xdr:nvSpPr>
        <xdr:cNvPr id="64" name="テキスト ボックス 63">
          <a:extLst>
            <a:ext uri="{FF2B5EF4-FFF2-40B4-BE49-F238E27FC236}">
              <a16:creationId xmlns:a16="http://schemas.microsoft.com/office/drawing/2014/main" id="{0EDD9956-BE89-4CE9-B08F-B4FA8BF1BDA5}"/>
            </a:ext>
          </a:extLst>
        </xdr:cNvPr>
        <xdr:cNvSpPr txBox="1"/>
      </xdr:nvSpPr>
      <xdr:spPr>
        <a:xfrm>
          <a:off x="3562428" y="5792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26772</xdr:rowOff>
    </xdr:from>
    <xdr:to>
      <xdr:col>15</xdr:col>
      <xdr:colOff>50800</xdr:colOff>
      <xdr:row>36</xdr:row>
      <xdr:rowOff>96723</xdr:rowOff>
    </xdr:to>
    <xdr:cxnSp macro="">
      <xdr:nvCxnSpPr>
        <xdr:cNvPr id="65" name="直線コネクタ 64">
          <a:extLst>
            <a:ext uri="{FF2B5EF4-FFF2-40B4-BE49-F238E27FC236}">
              <a16:creationId xmlns:a16="http://schemas.microsoft.com/office/drawing/2014/main" id="{BFDB52F2-C9D8-4778-99CF-24A474639512}"/>
            </a:ext>
          </a:extLst>
        </xdr:cNvPr>
        <xdr:cNvCxnSpPr/>
      </xdr:nvCxnSpPr>
      <xdr:spPr>
        <a:xfrm>
          <a:off x="2019300" y="6198972"/>
          <a:ext cx="889000" cy="69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75641</xdr:rowOff>
    </xdr:from>
    <xdr:to>
      <xdr:col>15</xdr:col>
      <xdr:colOff>101600</xdr:colOff>
      <xdr:row>36</xdr:row>
      <xdr:rowOff>5791</xdr:rowOff>
    </xdr:to>
    <xdr:sp macro="" textlink="">
      <xdr:nvSpPr>
        <xdr:cNvPr id="66" name="フローチャート: 判断 65">
          <a:extLst>
            <a:ext uri="{FF2B5EF4-FFF2-40B4-BE49-F238E27FC236}">
              <a16:creationId xmlns:a16="http://schemas.microsoft.com/office/drawing/2014/main" id="{3BA5DCA8-BD2E-44C1-B32A-E50553341F31}"/>
            </a:ext>
          </a:extLst>
        </xdr:cNvPr>
        <xdr:cNvSpPr/>
      </xdr:nvSpPr>
      <xdr:spPr>
        <a:xfrm>
          <a:off x="2857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22318</xdr:rowOff>
    </xdr:from>
    <xdr:ext cx="469744" cy="259045"/>
    <xdr:sp macro="" textlink="">
      <xdr:nvSpPr>
        <xdr:cNvPr id="67" name="テキスト ボックス 66">
          <a:extLst>
            <a:ext uri="{FF2B5EF4-FFF2-40B4-BE49-F238E27FC236}">
              <a16:creationId xmlns:a16="http://schemas.microsoft.com/office/drawing/2014/main" id="{C073E402-D1AA-4AEF-A5FD-CA7BB17A5B60}"/>
            </a:ext>
          </a:extLst>
        </xdr:cNvPr>
        <xdr:cNvSpPr txBox="1"/>
      </xdr:nvSpPr>
      <xdr:spPr>
        <a:xfrm>
          <a:off x="2673428" y="5851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170332</xdr:rowOff>
    </xdr:from>
    <xdr:to>
      <xdr:col>10</xdr:col>
      <xdr:colOff>114300</xdr:colOff>
      <xdr:row>36</xdr:row>
      <xdr:rowOff>26772</xdr:rowOff>
    </xdr:to>
    <xdr:cxnSp macro="">
      <xdr:nvCxnSpPr>
        <xdr:cNvPr id="68" name="直線コネクタ 67">
          <a:extLst>
            <a:ext uri="{FF2B5EF4-FFF2-40B4-BE49-F238E27FC236}">
              <a16:creationId xmlns:a16="http://schemas.microsoft.com/office/drawing/2014/main" id="{9098DD2A-330D-4AB2-B9A8-3C388B62B038}"/>
            </a:ext>
          </a:extLst>
        </xdr:cNvPr>
        <xdr:cNvCxnSpPr/>
      </xdr:nvCxnSpPr>
      <xdr:spPr>
        <a:xfrm>
          <a:off x="1130300" y="6171082"/>
          <a:ext cx="889000" cy="27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169367</xdr:rowOff>
    </xdr:from>
    <xdr:to>
      <xdr:col>10</xdr:col>
      <xdr:colOff>165100</xdr:colOff>
      <xdr:row>35</xdr:row>
      <xdr:rowOff>99517</xdr:rowOff>
    </xdr:to>
    <xdr:sp macro="" textlink="">
      <xdr:nvSpPr>
        <xdr:cNvPr id="69" name="フローチャート: 判断 68">
          <a:extLst>
            <a:ext uri="{FF2B5EF4-FFF2-40B4-BE49-F238E27FC236}">
              <a16:creationId xmlns:a16="http://schemas.microsoft.com/office/drawing/2014/main" id="{3481698F-6799-4CA1-9519-13D06008F4BE}"/>
            </a:ext>
          </a:extLst>
        </xdr:cNvPr>
        <xdr:cNvSpPr/>
      </xdr:nvSpPr>
      <xdr:spPr>
        <a:xfrm>
          <a:off x="1968500" y="5998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116044</xdr:rowOff>
    </xdr:from>
    <xdr:ext cx="469744" cy="259045"/>
    <xdr:sp macro="" textlink="">
      <xdr:nvSpPr>
        <xdr:cNvPr id="70" name="テキスト ボックス 69">
          <a:extLst>
            <a:ext uri="{FF2B5EF4-FFF2-40B4-BE49-F238E27FC236}">
              <a16:creationId xmlns:a16="http://schemas.microsoft.com/office/drawing/2014/main" id="{054086D9-FA8E-4BF1-A76F-E536C9228EDD}"/>
            </a:ext>
          </a:extLst>
        </xdr:cNvPr>
        <xdr:cNvSpPr txBox="1"/>
      </xdr:nvSpPr>
      <xdr:spPr>
        <a:xfrm>
          <a:off x="1784428" y="5773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167996</xdr:rowOff>
    </xdr:from>
    <xdr:to>
      <xdr:col>6</xdr:col>
      <xdr:colOff>38100</xdr:colOff>
      <xdr:row>35</xdr:row>
      <xdr:rowOff>98146</xdr:rowOff>
    </xdr:to>
    <xdr:sp macro="" textlink="">
      <xdr:nvSpPr>
        <xdr:cNvPr id="71" name="フローチャート: 判断 70">
          <a:extLst>
            <a:ext uri="{FF2B5EF4-FFF2-40B4-BE49-F238E27FC236}">
              <a16:creationId xmlns:a16="http://schemas.microsoft.com/office/drawing/2014/main" id="{E43D831D-0585-4128-A424-DED7A31F0BD5}"/>
            </a:ext>
          </a:extLst>
        </xdr:cNvPr>
        <xdr:cNvSpPr/>
      </xdr:nvSpPr>
      <xdr:spPr>
        <a:xfrm>
          <a:off x="1079500" y="5997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114673</xdr:rowOff>
    </xdr:from>
    <xdr:ext cx="469744" cy="259045"/>
    <xdr:sp macro="" textlink="">
      <xdr:nvSpPr>
        <xdr:cNvPr id="72" name="テキスト ボックス 71">
          <a:extLst>
            <a:ext uri="{FF2B5EF4-FFF2-40B4-BE49-F238E27FC236}">
              <a16:creationId xmlns:a16="http://schemas.microsoft.com/office/drawing/2014/main" id="{9021ADC8-2891-4999-855A-B77062223888}"/>
            </a:ext>
          </a:extLst>
        </xdr:cNvPr>
        <xdr:cNvSpPr txBox="1"/>
      </xdr:nvSpPr>
      <xdr:spPr>
        <a:xfrm>
          <a:off x="895428" y="5772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C0DDE243-63E6-4B17-B61F-46253F031C04}"/>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EA52221E-5D71-446A-8570-C0C969E111D7}"/>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C5CC8AC3-2C92-4587-A0F0-14B6677B1D9C}"/>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54CA75A6-4408-470E-93EB-32963545B77A}"/>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E0A49E5B-D8D8-4518-938A-7DA5BA80D22D}"/>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104902</xdr:rowOff>
    </xdr:from>
    <xdr:to>
      <xdr:col>24</xdr:col>
      <xdr:colOff>114300</xdr:colOff>
      <xdr:row>36</xdr:row>
      <xdr:rowOff>35052</xdr:rowOff>
    </xdr:to>
    <xdr:sp macro="" textlink="">
      <xdr:nvSpPr>
        <xdr:cNvPr id="78" name="楕円 77">
          <a:extLst>
            <a:ext uri="{FF2B5EF4-FFF2-40B4-BE49-F238E27FC236}">
              <a16:creationId xmlns:a16="http://schemas.microsoft.com/office/drawing/2014/main" id="{056BB2E7-1BCC-434B-AB14-02D89214F1F6}"/>
            </a:ext>
          </a:extLst>
        </xdr:cNvPr>
        <xdr:cNvSpPr/>
      </xdr:nvSpPr>
      <xdr:spPr>
        <a:xfrm>
          <a:off x="4584700" y="6105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83329</xdr:rowOff>
    </xdr:from>
    <xdr:ext cx="469744" cy="259045"/>
    <xdr:sp macro="" textlink="">
      <xdr:nvSpPr>
        <xdr:cNvPr id="79" name="議会費該当値テキスト">
          <a:extLst>
            <a:ext uri="{FF2B5EF4-FFF2-40B4-BE49-F238E27FC236}">
              <a16:creationId xmlns:a16="http://schemas.microsoft.com/office/drawing/2014/main" id="{CFD892B1-841B-4B04-BA3F-B232D93A6ABA}"/>
            </a:ext>
          </a:extLst>
        </xdr:cNvPr>
        <xdr:cNvSpPr txBox="1"/>
      </xdr:nvSpPr>
      <xdr:spPr>
        <a:xfrm>
          <a:off x="4686300" y="6084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132791</xdr:rowOff>
    </xdr:from>
    <xdr:to>
      <xdr:col>20</xdr:col>
      <xdr:colOff>38100</xdr:colOff>
      <xdr:row>36</xdr:row>
      <xdr:rowOff>62941</xdr:rowOff>
    </xdr:to>
    <xdr:sp macro="" textlink="">
      <xdr:nvSpPr>
        <xdr:cNvPr id="80" name="楕円 79">
          <a:extLst>
            <a:ext uri="{FF2B5EF4-FFF2-40B4-BE49-F238E27FC236}">
              <a16:creationId xmlns:a16="http://schemas.microsoft.com/office/drawing/2014/main" id="{F72FA5FF-CDF8-471E-8A7E-2539F7F6B865}"/>
            </a:ext>
          </a:extLst>
        </xdr:cNvPr>
        <xdr:cNvSpPr/>
      </xdr:nvSpPr>
      <xdr:spPr>
        <a:xfrm>
          <a:off x="3746500" y="6133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54068</xdr:rowOff>
    </xdr:from>
    <xdr:ext cx="469744" cy="259045"/>
    <xdr:sp macro="" textlink="">
      <xdr:nvSpPr>
        <xdr:cNvPr id="81" name="テキスト ボックス 80">
          <a:extLst>
            <a:ext uri="{FF2B5EF4-FFF2-40B4-BE49-F238E27FC236}">
              <a16:creationId xmlns:a16="http://schemas.microsoft.com/office/drawing/2014/main" id="{4CFB9FD4-B4EF-4955-A921-1278F6643462}"/>
            </a:ext>
          </a:extLst>
        </xdr:cNvPr>
        <xdr:cNvSpPr txBox="1"/>
      </xdr:nvSpPr>
      <xdr:spPr>
        <a:xfrm>
          <a:off x="3562428" y="6226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45923</xdr:rowOff>
    </xdr:from>
    <xdr:to>
      <xdr:col>15</xdr:col>
      <xdr:colOff>101600</xdr:colOff>
      <xdr:row>36</xdr:row>
      <xdr:rowOff>147523</xdr:rowOff>
    </xdr:to>
    <xdr:sp macro="" textlink="">
      <xdr:nvSpPr>
        <xdr:cNvPr id="82" name="楕円 81">
          <a:extLst>
            <a:ext uri="{FF2B5EF4-FFF2-40B4-BE49-F238E27FC236}">
              <a16:creationId xmlns:a16="http://schemas.microsoft.com/office/drawing/2014/main" id="{28F59D55-A739-4A06-B372-DFFD74E1A968}"/>
            </a:ext>
          </a:extLst>
        </xdr:cNvPr>
        <xdr:cNvSpPr/>
      </xdr:nvSpPr>
      <xdr:spPr>
        <a:xfrm>
          <a:off x="2857500" y="6218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138650</xdr:rowOff>
    </xdr:from>
    <xdr:ext cx="469744" cy="259045"/>
    <xdr:sp macro="" textlink="">
      <xdr:nvSpPr>
        <xdr:cNvPr id="83" name="テキスト ボックス 82">
          <a:extLst>
            <a:ext uri="{FF2B5EF4-FFF2-40B4-BE49-F238E27FC236}">
              <a16:creationId xmlns:a16="http://schemas.microsoft.com/office/drawing/2014/main" id="{329818A4-E9DD-4113-90D8-8E790112C12E}"/>
            </a:ext>
          </a:extLst>
        </xdr:cNvPr>
        <xdr:cNvSpPr txBox="1"/>
      </xdr:nvSpPr>
      <xdr:spPr>
        <a:xfrm>
          <a:off x="2673428" y="6310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147422</xdr:rowOff>
    </xdr:from>
    <xdr:to>
      <xdr:col>10</xdr:col>
      <xdr:colOff>165100</xdr:colOff>
      <xdr:row>36</xdr:row>
      <xdr:rowOff>77572</xdr:rowOff>
    </xdr:to>
    <xdr:sp macro="" textlink="">
      <xdr:nvSpPr>
        <xdr:cNvPr id="84" name="楕円 83">
          <a:extLst>
            <a:ext uri="{FF2B5EF4-FFF2-40B4-BE49-F238E27FC236}">
              <a16:creationId xmlns:a16="http://schemas.microsoft.com/office/drawing/2014/main" id="{A6C5A68E-6B73-4066-839E-97D766A555DE}"/>
            </a:ext>
          </a:extLst>
        </xdr:cNvPr>
        <xdr:cNvSpPr/>
      </xdr:nvSpPr>
      <xdr:spPr>
        <a:xfrm>
          <a:off x="1968500" y="614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68699</xdr:rowOff>
    </xdr:from>
    <xdr:ext cx="469744" cy="259045"/>
    <xdr:sp macro="" textlink="">
      <xdr:nvSpPr>
        <xdr:cNvPr id="85" name="テキスト ボックス 84">
          <a:extLst>
            <a:ext uri="{FF2B5EF4-FFF2-40B4-BE49-F238E27FC236}">
              <a16:creationId xmlns:a16="http://schemas.microsoft.com/office/drawing/2014/main" id="{58CD5C87-E511-4C04-9D70-35DF8D8723FC}"/>
            </a:ext>
          </a:extLst>
        </xdr:cNvPr>
        <xdr:cNvSpPr txBox="1"/>
      </xdr:nvSpPr>
      <xdr:spPr>
        <a:xfrm>
          <a:off x="1784428" y="6240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119532</xdr:rowOff>
    </xdr:from>
    <xdr:to>
      <xdr:col>6</xdr:col>
      <xdr:colOff>38100</xdr:colOff>
      <xdr:row>36</xdr:row>
      <xdr:rowOff>49682</xdr:rowOff>
    </xdr:to>
    <xdr:sp macro="" textlink="">
      <xdr:nvSpPr>
        <xdr:cNvPr id="86" name="楕円 85">
          <a:extLst>
            <a:ext uri="{FF2B5EF4-FFF2-40B4-BE49-F238E27FC236}">
              <a16:creationId xmlns:a16="http://schemas.microsoft.com/office/drawing/2014/main" id="{22111D01-E16C-4118-8F10-9AA9C841625C}"/>
            </a:ext>
          </a:extLst>
        </xdr:cNvPr>
        <xdr:cNvSpPr/>
      </xdr:nvSpPr>
      <xdr:spPr>
        <a:xfrm>
          <a:off x="1079500" y="6120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40809</xdr:rowOff>
    </xdr:from>
    <xdr:ext cx="469744" cy="259045"/>
    <xdr:sp macro="" textlink="">
      <xdr:nvSpPr>
        <xdr:cNvPr id="87" name="テキスト ボックス 86">
          <a:extLst>
            <a:ext uri="{FF2B5EF4-FFF2-40B4-BE49-F238E27FC236}">
              <a16:creationId xmlns:a16="http://schemas.microsoft.com/office/drawing/2014/main" id="{ABB2EEAC-C55F-4EC0-B769-C1A76DD4E372}"/>
            </a:ext>
          </a:extLst>
        </xdr:cNvPr>
        <xdr:cNvSpPr txBox="1"/>
      </xdr:nvSpPr>
      <xdr:spPr>
        <a:xfrm>
          <a:off x="895428" y="6213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3BB12DA0-5D25-4BB7-AD3F-029F907FC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93062F04-A627-48C0-9F3B-589BFD7D7C73}"/>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3C1837BF-9201-4EA0-A46A-D7EA09A12C9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8CDB516-CFFD-4CFB-9653-1BACE8E957E7}"/>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7A7D9071-C86C-4F2A-9751-D3EDD0861A27}"/>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A1001152-A988-428C-A727-06EAF50762F8}"/>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EBBFEFEF-11E6-44EC-AF4C-CB2C89314861}"/>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70B16E1D-353A-48FB-A10B-8FAC6F7FED2B}"/>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57C78A0F-3E27-4196-83D4-8694118416AA}"/>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6729510C-93B4-4D80-9C27-0C9AD0E44DFB}"/>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B6EEBC38-EC90-4381-8B16-453AD50BCBD1}"/>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C525A9C0-AEAE-427C-9CCD-A168CE59D215}"/>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B9419C66-53CD-4DD9-BBE3-A254A3C60A6D}"/>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a:extLst>
            <a:ext uri="{FF2B5EF4-FFF2-40B4-BE49-F238E27FC236}">
              <a16:creationId xmlns:a16="http://schemas.microsoft.com/office/drawing/2014/main" id="{763E3F95-6C0B-41FF-BD9B-E7FF2AA4BE53}"/>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4CEB2140-31E4-445B-B4A4-B5F2B5F9A9B5}"/>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D6940B6B-4727-4CF6-90BA-01868001AEAC}"/>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F984AF8D-CCE9-4C3A-967B-40D130BC6C5C}"/>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66A4DE07-FECC-4A1E-B1B9-7F1DBFE75802}"/>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3A9F3E1B-21B9-4172-B7B2-B6BBE9B09E11}"/>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4C9A63E6-1325-4DAB-BF06-4D28B8082645}"/>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3337C4E9-6671-4CC8-AFD9-A548C7A67B53}"/>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E5787808-057E-495F-A4B8-7BB74C1FE731}"/>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BDB9F75C-3843-4983-814B-B9E861E94031}"/>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164975</xdr:rowOff>
    </xdr:from>
    <xdr:to>
      <xdr:col>24</xdr:col>
      <xdr:colOff>62865</xdr:colOff>
      <xdr:row>57</xdr:row>
      <xdr:rowOff>138954</xdr:rowOff>
    </xdr:to>
    <xdr:cxnSp macro="">
      <xdr:nvCxnSpPr>
        <xdr:cNvPr id="111" name="直線コネクタ 110">
          <a:extLst>
            <a:ext uri="{FF2B5EF4-FFF2-40B4-BE49-F238E27FC236}">
              <a16:creationId xmlns:a16="http://schemas.microsoft.com/office/drawing/2014/main" id="{E56EF2BC-5D76-4E2D-A1EC-EB13DBA5A899}"/>
            </a:ext>
          </a:extLst>
        </xdr:cNvPr>
        <xdr:cNvCxnSpPr/>
      </xdr:nvCxnSpPr>
      <xdr:spPr>
        <a:xfrm flipV="1">
          <a:off x="4633595" y="8566025"/>
          <a:ext cx="1270" cy="1345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142781</xdr:rowOff>
    </xdr:from>
    <xdr:ext cx="534377" cy="259045"/>
    <xdr:sp macro="" textlink="">
      <xdr:nvSpPr>
        <xdr:cNvPr id="112" name="総務費最小値テキスト">
          <a:extLst>
            <a:ext uri="{FF2B5EF4-FFF2-40B4-BE49-F238E27FC236}">
              <a16:creationId xmlns:a16="http://schemas.microsoft.com/office/drawing/2014/main" id="{F1860B09-EA45-42A3-9BC0-C8148D238792}"/>
            </a:ext>
          </a:extLst>
        </xdr:cNvPr>
        <xdr:cNvSpPr txBox="1"/>
      </xdr:nvSpPr>
      <xdr:spPr>
        <a:xfrm>
          <a:off x="4686300" y="9915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138954</xdr:rowOff>
    </xdr:from>
    <xdr:to>
      <xdr:col>24</xdr:col>
      <xdr:colOff>152400</xdr:colOff>
      <xdr:row>57</xdr:row>
      <xdr:rowOff>138954</xdr:rowOff>
    </xdr:to>
    <xdr:cxnSp macro="">
      <xdr:nvCxnSpPr>
        <xdr:cNvPr id="113" name="直線コネクタ 112">
          <a:extLst>
            <a:ext uri="{FF2B5EF4-FFF2-40B4-BE49-F238E27FC236}">
              <a16:creationId xmlns:a16="http://schemas.microsoft.com/office/drawing/2014/main" id="{13602C33-0E4B-40BE-9115-45A2AC9C9660}"/>
            </a:ext>
          </a:extLst>
        </xdr:cNvPr>
        <xdr:cNvCxnSpPr/>
      </xdr:nvCxnSpPr>
      <xdr:spPr>
        <a:xfrm>
          <a:off x="4546600" y="9911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111652</xdr:rowOff>
    </xdr:from>
    <xdr:ext cx="599010" cy="259045"/>
    <xdr:sp macro="" textlink="">
      <xdr:nvSpPr>
        <xdr:cNvPr id="114" name="総務費最大値テキスト">
          <a:extLst>
            <a:ext uri="{FF2B5EF4-FFF2-40B4-BE49-F238E27FC236}">
              <a16:creationId xmlns:a16="http://schemas.microsoft.com/office/drawing/2014/main" id="{AD5568CA-5CBF-4596-87A3-20679B102062}"/>
            </a:ext>
          </a:extLst>
        </xdr:cNvPr>
        <xdr:cNvSpPr txBox="1"/>
      </xdr:nvSpPr>
      <xdr:spPr>
        <a:xfrm>
          <a:off x="4686300" y="8341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209,183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164975</xdr:rowOff>
    </xdr:from>
    <xdr:to>
      <xdr:col>24</xdr:col>
      <xdr:colOff>152400</xdr:colOff>
      <xdr:row>49</xdr:row>
      <xdr:rowOff>164975</xdr:rowOff>
    </xdr:to>
    <xdr:cxnSp macro="">
      <xdr:nvCxnSpPr>
        <xdr:cNvPr id="115" name="直線コネクタ 114">
          <a:extLst>
            <a:ext uri="{FF2B5EF4-FFF2-40B4-BE49-F238E27FC236}">
              <a16:creationId xmlns:a16="http://schemas.microsoft.com/office/drawing/2014/main" id="{FC0A0844-E0F3-4A9F-844B-F03DFCFA4417}"/>
            </a:ext>
          </a:extLst>
        </xdr:cNvPr>
        <xdr:cNvCxnSpPr/>
      </xdr:nvCxnSpPr>
      <xdr:spPr>
        <a:xfrm>
          <a:off x="4546600" y="8566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35482</xdr:rowOff>
    </xdr:from>
    <xdr:to>
      <xdr:col>24</xdr:col>
      <xdr:colOff>63500</xdr:colOff>
      <xdr:row>54</xdr:row>
      <xdr:rowOff>165410</xdr:rowOff>
    </xdr:to>
    <xdr:cxnSp macro="">
      <xdr:nvCxnSpPr>
        <xdr:cNvPr id="116" name="直線コネクタ 115">
          <a:extLst>
            <a:ext uri="{FF2B5EF4-FFF2-40B4-BE49-F238E27FC236}">
              <a16:creationId xmlns:a16="http://schemas.microsoft.com/office/drawing/2014/main" id="{51562791-A4D8-44C2-8435-55241B7F16EF}"/>
            </a:ext>
          </a:extLst>
        </xdr:cNvPr>
        <xdr:cNvCxnSpPr/>
      </xdr:nvCxnSpPr>
      <xdr:spPr>
        <a:xfrm>
          <a:off x="3797300" y="9122332"/>
          <a:ext cx="838200" cy="301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149067</xdr:rowOff>
    </xdr:from>
    <xdr:ext cx="534377" cy="259045"/>
    <xdr:sp macro="" textlink="">
      <xdr:nvSpPr>
        <xdr:cNvPr id="117" name="総務費平均値テキスト">
          <a:extLst>
            <a:ext uri="{FF2B5EF4-FFF2-40B4-BE49-F238E27FC236}">
              <a16:creationId xmlns:a16="http://schemas.microsoft.com/office/drawing/2014/main" id="{CF113874-DE9F-48DD-A5D2-7CBB6CB064FD}"/>
            </a:ext>
          </a:extLst>
        </xdr:cNvPr>
        <xdr:cNvSpPr txBox="1"/>
      </xdr:nvSpPr>
      <xdr:spPr>
        <a:xfrm>
          <a:off x="4686300" y="95788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170640</xdr:rowOff>
    </xdr:from>
    <xdr:to>
      <xdr:col>24</xdr:col>
      <xdr:colOff>114300</xdr:colOff>
      <xdr:row>56</xdr:row>
      <xdr:rowOff>100790</xdr:rowOff>
    </xdr:to>
    <xdr:sp macro="" textlink="">
      <xdr:nvSpPr>
        <xdr:cNvPr id="118" name="フローチャート: 判断 117">
          <a:extLst>
            <a:ext uri="{FF2B5EF4-FFF2-40B4-BE49-F238E27FC236}">
              <a16:creationId xmlns:a16="http://schemas.microsoft.com/office/drawing/2014/main" id="{E62270CC-82CA-4A87-9835-28D6524F08B1}"/>
            </a:ext>
          </a:extLst>
        </xdr:cNvPr>
        <xdr:cNvSpPr/>
      </xdr:nvSpPr>
      <xdr:spPr>
        <a:xfrm>
          <a:off x="4584700" y="960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49</xdr:row>
      <xdr:rowOff>149789</xdr:rowOff>
    </xdr:from>
    <xdr:to>
      <xdr:col>19</xdr:col>
      <xdr:colOff>177800</xdr:colOff>
      <xdr:row>53</xdr:row>
      <xdr:rowOff>35482</xdr:rowOff>
    </xdr:to>
    <xdr:cxnSp macro="">
      <xdr:nvCxnSpPr>
        <xdr:cNvPr id="119" name="直線コネクタ 118">
          <a:extLst>
            <a:ext uri="{FF2B5EF4-FFF2-40B4-BE49-F238E27FC236}">
              <a16:creationId xmlns:a16="http://schemas.microsoft.com/office/drawing/2014/main" id="{8FD93A05-5CF6-48DA-9709-D524CB9EDD8C}"/>
            </a:ext>
          </a:extLst>
        </xdr:cNvPr>
        <xdr:cNvCxnSpPr/>
      </xdr:nvCxnSpPr>
      <xdr:spPr>
        <a:xfrm>
          <a:off x="2908300" y="8550839"/>
          <a:ext cx="889000" cy="571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165550</xdr:rowOff>
    </xdr:from>
    <xdr:to>
      <xdr:col>20</xdr:col>
      <xdr:colOff>38100</xdr:colOff>
      <xdr:row>56</xdr:row>
      <xdr:rowOff>95700</xdr:rowOff>
    </xdr:to>
    <xdr:sp macro="" textlink="">
      <xdr:nvSpPr>
        <xdr:cNvPr id="120" name="フローチャート: 判断 119">
          <a:extLst>
            <a:ext uri="{FF2B5EF4-FFF2-40B4-BE49-F238E27FC236}">
              <a16:creationId xmlns:a16="http://schemas.microsoft.com/office/drawing/2014/main" id="{7F112023-6EF6-49D2-9D29-279AE03ABEF5}"/>
            </a:ext>
          </a:extLst>
        </xdr:cNvPr>
        <xdr:cNvSpPr/>
      </xdr:nvSpPr>
      <xdr:spPr>
        <a:xfrm>
          <a:off x="3746500" y="959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86827</xdr:rowOff>
    </xdr:from>
    <xdr:ext cx="534377" cy="259045"/>
    <xdr:sp macro="" textlink="">
      <xdr:nvSpPr>
        <xdr:cNvPr id="121" name="テキスト ボックス 120">
          <a:extLst>
            <a:ext uri="{FF2B5EF4-FFF2-40B4-BE49-F238E27FC236}">
              <a16:creationId xmlns:a16="http://schemas.microsoft.com/office/drawing/2014/main" id="{6704999F-B968-4FF0-A738-98F5A71CE48F}"/>
            </a:ext>
          </a:extLst>
        </xdr:cNvPr>
        <xdr:cNvSpPr txBox="1"/>
      </xdr:nvSpPr>
      <xdr:spPr>
        <a:xfrm>
          <a:off x="3530111" y="968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49</xdr:row>
      <xdr:rowOff>149789</xdr:rowOff>
    </xdr:from>
    <xdr:to>
      <xdr:col>15</xdr:col>
      <xdr:colOff>50800</xdr:colOff>
      <xdr:row>55</xdr:row>
      <xdr:rowOff>145194</xdr:rowOff>
    </xdr:to>
    <xdr:cxnSp macro="">
      <xdr:nvCxnSpPr>
        <xdr:cNvPr id="122" name="直線コネクタ 121">
          <a:extLst>
            <a:ext uri="{FF2B5EF4-FFF2-40B4-BE49-F238E27FC236}">
              <a16:creationId xmlns:a16="http://schemas.microsoft.com/office/drawing/2014/main" id="{F1734A60-58BE-4F47-8ADB-DBFE618A6297}"/>
            </a:ext>
          </a:extLst>
        </xdr:cNvPr>
        <xdr:cNvCxnSpPr/>
      </xdr:nvCxnSpPr>
      <xdr:spPr>
        <a:xfrm flipV="1">
          <a:off x="2019300" y="8550839"/>
          <a:ext cx="889000" cy="1024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51</xdr:row>
      <xdr:rowOff>90637</xdr:rowOff>
    </xdr:from>
    <xdr:to>
      <xdr:col>15</xdr:col>
      <xdr:colOff>101600</xdr:colOff>
      <xdr:row>52</xdr:row>
      <xdr:rowOff>20787</xdr:rowOff>
    </xdr:to>
    <xdr:sp macro="" textlink="">
      <xdr:nvSpPr>
        <xdr:cNvPr id="123" name="フローチャート: 判断 122">
          <a:extLst>
            <a:ext uri="{FF2B5EF4-FFF2-40B4-BE49-F238E27FC236}">
              <a16:creationId xmlns:a16="http://schemas.microsoft.com/office/drawing/2014/main" id="{85960D70-504A-4F2B-BC69-B312EE38C8AA}"/>
            </a:ext>
          </a:extLst>
        </xdr:cNvPr>
        <xdr:cNvSpPr/>
      </xdr:nvSpPr>
      <xdr:spPr>
        <a:xfrm>
          <a:off x="2857500" y="883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11914</xdr:rowOff>
    </xdr:from>
    <xdr:ext cx="599010" cy="259045"/>
    <xdr:sp macro="" textlink="">
      <xdr:nvSpPr>
        <xdr:cNvPr id="124" name="テキスト ボックス 123">
          <a:extLst>
            <a:ext uri="{FF2B5EF4-FFF2-40B4-BE49-F238E27FC236}">
              <a16:creationId xmlns:a16="http://schemas.microsoft.com/office/drawing/2014/main" id="{EE9C9A7C-CC03-46C6-97DD-D008357EE510}"/>
            </a:ext>
          </a:extLst>
        </xdr:cNvPr>
        <xdr:cNvSpPr txBox="1"/>
      </xdr:nvSpPr>
      <xdr:spPr>
        <a:xfrm>
          <a:off x="2608795" y="8927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126540</xdr:rowOff>
    </xdr:from>
    <xdr:to>
      <xdr:col>10</xdr:col>
      <xdr:colOff>114300</xdr:colOff>
      <xdr:row>55</xdr:row>
      <xdr:rowOff>145194</xdr:rowOff>
    </xdr:to>
    <xdr:cxnSp macro="">
      <xdr:nvCxnSpPr>
        <xdr:cNvPr id="125" name="直線コネクタ 124">
          <a:extLst>
            <a:ext uri="{FF2B5EF4-FFF2-40B4-BE49-F238E27FC236}">
              <a16:creationId xmlns:a16="http://schemas.microsoft.com/office/drawing/2014/main" id="{8FA768E2-965F-48BD-999D-0E7D014CDA49}"/>
            </a:ext>
          </a:extLst>
        </xdr:cNvPr>
        <xdr:cNvCxnSpPr/>
      </xdr:nvCxnSpPr>
      <xdr:spPr>
        <a:xfrm>
          <a:off x="1130300" y="9556290"/>
          <a:ext cx="889000" cy="18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40254</xdr:rowOff>
    </xdr:from>
    <xdr:to>
      <xdr:col>10</xdr:col>
      <xdr:colOff>165100</xdr:colOff>
      <xdr:row>56</xdr:row>
      <xdr:rowOff>141854</xdr:rowOff>
    </xdr:to>
    <xdr:sp macro="" textlink="">
      <xdr:nvSpPr>
        <xdr:cNvPr id="126" name="フローチャート: 判断 125">
          <a:extLst>
            <a:ext uri="{FF2B5EF4-FFF2-40B4-BE49-F238E27FC236}">
              <a16:creationId xmlns:a16="http://schemas.microsoft.com/office/drawing/2014/main" id="{953E3C94-7360-4A40-8BE1-FA0529CE48E6}"/>
            </a:ext>
          </a:extLst>
        </xdr:cNvPr>
        <xdr:cNvSpPr/>
      </xdr:nvSpPr>
      <xdr:spPr>
        <a:xfrm>
          <a:off x="1968500" y="9641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132981</xdr:rowOff>
    </xdr:from>
    <xdr:ext cx="534377" cy="259045"/>
    <xdr:sp macro="" textlink="">
      <xdr:nvSpPr>
        <xdr:cNvPr id="127" name="テキスト ボックス 126">
          <a:extLst>
            <a:ext uri="{FF2B5EF4-FFF2-40B4-BE49-F238E27FC236}">
              <a16:creationId xmlns:a16="http://schemas.microsoft.com/office/drawing/2014/main" id="{9A7DA1B5-6970-4B96-8F0F-EC3904FF171C}"/>
            </a:ext>
          </a:extLst>
        </xdr:cNvPr>
        <xdr:cNvSpPr txBox="1"/>
      </xdr:nvSpPr>
      <xdr:spPr>
        <a:xfrm>
          <a:off x="1752111" y="9734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50907</xdr:rowOff>
    </xdr:from>
    <xdr:to>
      <xdr:col>6</xdr:col>
      <xdr:colOff>38100</xdr:colOff>
      <xdr:row>56</xdr:row>
      <xdr:rowOff>152507</xdr:rowOff>
    </xdr:to>
    <xdr:sp macro="" textlink="">
      <xdr:nvSpPr>
        <xdr:cNvPr id="128" name="フローチャート: 判断 127">
          <a:extLst>
            <a:ext uri="{FF2B5EF4-FFF2-40B4-BE49-F238E27FC236}">
              <a16:creationId xmlns:a16="http://schemas.microsoft.com/office/drawing/2014/main" id="{19257C2D-8EEC-4254-B8D3-EE74C96B630D}"/>
            </a:ext>
          </a:extLst>
        </xdr:cNvPr>
        <xdr:cNvSpPr/>
      </xdr:nvSpPr>
      <xdr:spPr>
        <a:xfrm>
          <a:off x="1079500" y="9652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143634</xdr:rowOff>
    </xdr:from>
    <xdr:ext cx="534377" cy="259045"/>
    <xdr:sp macro="" textlink="">
      <xdr:nvSpPr>
        <xdr:cNvPr id="129" name="テキスト ボックス 128">
          <a:extLst>
            <a:ext uri="{FF2B5EF4-FFF2-40B4-BE49-F238E27FC236}">
              <a16:creationId xmlns:a16="http://schemas.microsoft.com/office/drawing/2014/main" id="{BA8C5F5F-E200-4828-A961-76840E011A32}"/>
            </a:ext>
          </a:extLst>
        </xdr:cNvPr>
        <xdr:cNvSpPr txBox="1"/>
      </xdr:nvSpPr>
      <xdr:spPr>
        <a:xfrm>
          <a:off x="863111" y="9744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E6E5E062-3FAC-43D5-A60E-459FC18287DA}"/>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6B4C2478-5AF8-4492-9404-1CF6E3D456F2}"/>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AAC7947D-569E-4C09-BB67-68AD7E7E13FA}"/>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CB059C51-4DF4-4A53-B80A-83E222D41EFA}"/>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E5950066-5CDF-471D-84F6-C2BFB6B18554}"/>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114610</xdr:rowOff>
    </xdr:from>
    <xdr:to>
      <xdr:col>24</xdr:col>
      <xdr:colOff>114300</xdr:colOff>
      <xdr:row>55</xdr:row>
      <xdr:rowOff>44760</xdr:rowOff>
    </xdr:to>
    <xdr:sp macro="" textlink="">
      <xdr:nvSpPr>
        <xdr:cNvPr id="135" name="楕円 134">
          <a:extLst>
            <a:ext uri="{FF2B5EF4-FFF2-40B4-BE49-F238E27FC236}">
              <a16:creationId xmlns:a16="http://schemas.microsoft.com/office/drawing/2014/main" id="{775091BA-6394-41FD-A8DC-9641F887E587}"/>
            </a:ext>
          </a:extLst>
        </xdr:cNvPr>
        <xdr:cNvSpPr/>
      </xdr:nvSpPr>
      <xdr:spPr>
        <a:xfrm>
          <a:off x="4584700" y="937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137487</xdr:rowOff>
    </xdr:from>
    <xdr:ext cx="534377" cy="259045"/>
    <xdr:sp macro="" textlink="">
      <xdr:nvSpPr>
        <xdr:cNvPr id="136" name="総務費該当値テキスト">
          <a:extLst>
            <a:ext uri="{FF2B5EF4-FFF2-40B4-BE49-F238E27FC236}">
              <a16:creationId xmlns:a16="http://schemas.microsoft.com/office/drawing/2014/main" id="{C6EEA4D6-4437-45AD-BD13-1E77251735F5}"/>
            </a:ext>
          </a:extLst>
        </xdr:cNvPr>
        <xdr:cNvSpPr txBox="1"/>
      </xdr:nvSpPr>
      <xdr:spPr>
        <a:xfrm>
          <a:off x="4686300" y="9224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156132</xdr:rowOff>
    </xdr:from>
    <xdr:to>
      <xdr:col>20</xdr:col>
      <xdr:colOff>38100</xdr:colOff>
      <xdr:row>53</xdr:row>
      <xdr:rowOff>86282</xdr:rowOff>
    </xdr:to>
    <xdr:sp macro="" textlink="">
      <xdr:nvSpPr>
        <xdr:cNvPr id="137" name="楕円 136">
          <a:extLst>
            <a:ext uri="{FF2B5EF4-FFF2-40B4-BE49-F238E27FC236}">
              <a16:creationId xmlns:a16="http://schemas.microsoft.com/office/drawing/2014/main" id="{B9467C64-E7C1-4D3C-B731-A0304959386C}"/>
            </a:ext>
          </a:extLst>
        </xdr:cNvPr>
        <xdr:cNvSpPr/>
      </xdr:nvSpPr>
      <xdr:spPr>
        <a:xfrm>
          <a:off x="3746500" y="907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102809</xdr:rowOff>
    </xdr:from>
    <xdr:ext cx="599010" cy="259045"/>
    <xdr:sp macro="" textlink="">
      <xdr:nvSpPr>
        <xdr:cNvPr id="138" name="テキスト ボックス 137">
          <a:extLst>
            <a:ext uri="{FF2B5EF4-FFF2-40B4-BE49-F238E27FC236}">
              <a16:creationId xmlns:a16="http://schemas.microsoft.com/office/drawing/2014/main" id="{884C4A9C-0DA8-46B6-B763-2C7AE44FD338}"/>
            </a:ext>
          </a:extLst>
        </xdr:cNvPr>
        <xdr:cNvSpPr txBox="1"/>
      </xdr:nvSpPr>
      <xdr:spPr>
        <a:xfrm>
          <a:off x="3497795" y="8846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49</xdr:row>
      <xdr:rowOff>98989</xdr:rowOff>
    </xdr:from>
    <xdr:to>
      <xdr:col>15</xdr:col>
      <xdr:colOff>101600</xdr:colOff>
      <xdr:row>50</xdr:row>
      <xdr:rowOff>29139</xdr:rowOff>
    </xdr:to>
    <xdr:sp macro="" textlink="">
      <xdr:nvSpPr>
        <xdr:cNvPr id="139" name="楕円 138">
          <a:extLst>
            <a:ext uri="{FF2B5EF4-FFF2-40B4-BE49-F238E27FC236}">
              <a16:creationId xmlns:a16="http://schemas.microsoft.com/office/drawing/2014/main" id="{9B03017B-D790-4621-A65D-561726EBC29B}"/>
            </a:ext>
          </a:extLst>
        </xdr:cNvPr>
        <xdr:cNvSpPr/>
      </xdr:nvSpPr>
      <xdr:spPr>
        <a:xfrm>
          <a:off x="2857500" y="850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48</xdr:row>
      <xdr:rowOff>45666</xdr:rowOff>
    </xdr:from>
    <xdr:ext cx="599010" cy="259045"/>
    <xdr:sp macro="" textlink="">
      <xdr:nvSpPr>
        <xdr:cNvPr id="140" name="テキスト ボックス 139">
          <a:extLst>
            <a:ext uri="{FF2B5EF4-FFF2-40B4-BE49-F238E27FC236}">
              <a16:creationId xmlns:a16="http://schemas.microsoft.com/office/drawing/2014/main" id="{1074FFCA-1CE4-4E04-987F-E6FC5D3C7B57}"/>
            </a:ext>
          </a:extLst>
        </xdr:cNvPr>
        <xdr:cNvSpPr txBox="1"/>
      </xdr:nvSpPr>
      <xdr:spPr>
        <a:xfrm>
          <a:off x="2608795" y="8275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94394</xdr:rowOff>
    </xdr:from>
    <xdr:to>
      <xdr:col>10</xdr:col>
      <xdr:colOff>165100</xdr:colOff>
      <xdr:row>56</xdr:row>
      <xdr:rowOff>24544</xdr:rowOff>
    </xdr:to>
    <xdr:sp macro="" textlink="">
      <xdr:nvSpPr>
        <xdr:cNvPr id="141" name="楕円 140">
          <a:extLst>
            <a:ext uri="{FF2B5EF4-FFF2-40B4-BE49-F238E27FC236}">
              <a16:creationId xmlns:a16="http://schemas.microsoft.com/office/drawing/2014/main" id="{C742445C-6CA9-454E-8FC9-986DAD3DB5E3}"/>
            </a:ext>
          </a:extLst>
        </xdr:cNvPr>
        <xdr:cNvSpPr/>
      </xdr:nvSpPr>
      <xdr:spPr>
        <a:xfrm>
          <a:off x="1968500" y="952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41071</xdr:rowOff>
    </xdr:from>
    <xdr:ext cx="534377" cy="259045"/>
    <xdr:sp macro="" textlink="">
      <xdr:nvSpPr>
        <xdr:cNvPr id="142" name="テキスト ボックス 141">
          <a:extLst>
            <a:ext uri="{FF2B5EF4-FFF2-40B4-BE49-F238E27FC236}">
              <a16:creationId xmlns:a16="http://schemas.microsoft.com/office/drawing/2014/main" id="{F0475B08-9F55-4279-9A8B-DBF3B2BADD02}"/>
            </a:ext>
          </a:extLst>
        </xdr:cNvPr>
        <xdr:cNvSpPr txBox="1"/>
      </xdr:nvSpPr>
      <xdr:spPr>
        <a:xfrm>
          <a:off x="1752111" y="9299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75740</xdr:rowOff>
    </xdr:from>
    <xdr:to>
      <xdr:col>6</xdr:col>
      <xdr:colOff>38100</xdr:colOff>
      <xdr:row>56</xdr:row>
      <xdr:rowOff>5890</xdr:rowOff>
    </xdr:to>
    <xdr:sp macro="" textlink="">
      <xdr:nvSpPr>
        <xdr:cNvPr id="143" name="楕円 142">
          <a:extLst>
            <a:ext uri="{FF2B5EF4-FFF2-40B4-BE49-F238E27FC236}">
              <a16:creationId xmlns:a16="http://schemas.microsoft.com/office/drawing/2014/main" id="{44ED9C88-6BD2-4604-B93B-4FC74D57D465}"/>
            </a:ext>
          </a:extLst>
        </xdr:cNvPr>
        <xdr:cNvSpPr/>
      </xdr:nvSpPr>
      <xdr:spPr>
        <a:xfrm>
          <a:off x="1079500" y="950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22417</xdr:rowOff>
    </xdr:from>
    <xdr:ext cx="534377" cy="259045"/>
    <xdr:sp macro="" textlink="">
      <xdr:nvSpPr>
        <xdr:cNvPr id="144" name="テキスト ボックス 143">
          <a:extLst>
            <a:ext uri="{FF2B5EF4-FFF2-40B4-BE49-F238E27FC236}">
              <a16:creationId xmlns:a16="http://schemas.microsoft.com/office/drawing/2014/main" id="{FE37D79C-D002-48F9-97C2-500E83231C4E}"/>
            </a:ext>
          </a:extLst>
        </xdr:cNvPr>
        <xdr:cNvSpPr txBox="1"/>
      </xdr:nvSpPr>
      <xdr:spPr>
        <a:xfrm>
          <a:off x="863111" y="928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782176E-3CC5-42E6-8398-2CA4611BA0EA}"/>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9F16B3AA-9972-425D-BC7C-03EB5166BCA8}"/>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2F23EB1-93B3-4F82-A09D-F3E3E91152D4}"/>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4B3AB916-3360-4084-8654-3106E31E4615}"/>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556C566F-FFEA-4016-B699-7B91F59C79F6}"/>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63AF6F5F-0D29-4035-81FB-293D194C406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F3682AF9-8D8E-4B6F-B565-F7F6B2BB3A74}"/>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60C5A652-5BB1-4A05-A106-CF41B6A6BB64}"/>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38A09C28-5F1D-4D9F-8B16-C0051AE3CC1F}"/>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B713CF0F-A1D3-4924-92E3-3B127A57EBD5}"/>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5B1DAE15-B072-4CF2-B9D1-175DD981DB47}"/>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6D8F91A7-47EF-4AC1-9CA5-5B9DB6A6C7F3}"/>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E8B3D4B3-7B7C-47FA-9CED-542C80CD6DB6}"/>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3224175B-BA92-443C-AF70-E86DE7A892F3}"/>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BE2DFEA0-D1A6-4E75-B510-1B426AD87157}"/>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1DCB9F04-C34A-4212-AF19-DB728287F01C}"/>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5B6C80-7254-46BE-AB35-883BD36D5AC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658B0720-A1BE-4ECA-87CE-5B42B84BE045}"/>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98C6D969-6CDE-4965-B143-DBB9C4791244}"/>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7A257B40-BA1D-4377-8664-F1BEEB8B9F37}"/>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3CCA8964-DA5F-4EF0-949A-72D382CB932E}"/>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F2028608-3E58-48BE-959D-E070AFB02C4E}"/>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944FBAAE-99A7-46CC-BD94-4CB185050B3E}"/>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60B01C12-53C7-46C9-A5F5-DEFD65F2E26E}"/>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43215</xdr:rowOff>
    </xdr:from>
    <xdr:to>
      <xdr:col>24</xdr:col>
      <xdr:colOff>62865</xdr:colOff>
      <xdr:row>78</xdr:row>
      <xdr:rowOff>10252</xdr:rowOff>
    </xdr:to>
    <xdr:cxnSp macro="">
      <xdr:nvCxnSpPr>
        <xdr:cNvPr id="169" name="直線コネクタ 168">
          <a:extLst>
            <a:ext uri="{FF2B5EF4-FFF2-40B4-BE49-F238E27FC236}">
              <a16:creationId xmlns:a16="http://schemas.microsoft.com/office/drawing/2014/main" id="{384E90E0-AD99-489B-A0EC-C9C0DA9E7D66}"/>
            </a:ext>
          </a:extLst>
        </xdr:cNvPr>
        <xdr:cNvCxnSpPr/>
      </xdr:nvCxnSpPr>
      <xdr:spPr>
        <a:xfrm flipV="1">
          <a:off x="4633595" y="12216165"/>
          <a:ext cx="1270" cy="11671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14079</xdr:rowOff>
    </xdr:from>
    <xdr:ext cx="599010" cy="259045"/>
    <xdr:sp macro="" textlink="">
      <xdr:nvSpPr>
        <xdr:cNvPr id="170" name="民生費最小値テキスト">
          <a:extLst>
            <a:ext uri="{FF2B5EF4-FFF2-40B4-BE49-F238E27FC236}">
              <a16:creationId xmlns:a16="http://schemas.microsoft.com/office/drawing/2014/main" id="{6457552B-D297-4E56-B98C-0AA03F806659}"/>
            </a:ext>
          </a:extLst>
        </xdr:cNvPr>
        <xdr:cNvSpPr txBox="1"/>
      </xdr:nvSpPr>
      <xdr:spPr>
        <a:xfrm>
          <a:off x="4686300" y="13387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10252</xdr:rowOff>
    </xdr:from>
    <xdr:to>
      <xdr:col>24</xdr:col>
      <xdr:colOff>152400</xdr:colOff>
      <xdr:row>78</xdr:row>
      <xdr:rowOff>10252</xdr:rowOff>
    </xdr:to>
    <xdr:cxnSp macro="">
      <xdr:nvCxnSpPr>
        <xdr:cNvPr id="171" name="直線コネクタ 170">
          <a:extLst>
            <a:ext uri="{FF2B5EF4-FFF2-40B4-BE49-F238E27FC236}">
              <a16:creationId xmlns:a16="http://schemas.microsoft.com/office/drawing/2014/main" id="{05BEC33C-D2AB-4391-B299-B8EF1BD7B0C1}"/>
            </a:ext>
          </a:extLst>
        </xdr:cNvPr>
        <xdr:cNvCxnSpPr/>
      </xdr:nvCxnSpPr>
      <xdr:spPr>
        <a:xfrm>
          <a:off x="4546600" y="13383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161342</xdr:rowOff>
    </xdr:from>
    <xdr:ext cx="599010" cy="259045"/>
    <xdr:sp macro="" textlink="">
      <xdr:nvSpPr>
        <xdr:cNvPr id="172" name="民生費最大値テキスト">
          <a:extLst>
            <a:ext uri="{FF2B5EF4-FFF2-40B4-BE49-F238E27FC236}">
              <a16:creationId xmlns:a16="http://schemas.microsoft.com/office/drawing/2014/main" id="{BF79F458-F3FE-4E32-ACED-F5420E569EC8}"/>
            </a:ext>
          </a:extLst>
        </xdr:cNvPr>
        <xdr:cNvSpPr txBox="1"/>
      </xdr:nvSpPr>
      <xdr:spPr>
        <a:xfrm>
          <a:off x="4686300" y="11991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280,162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43215</xdr:rowOff>
    </xdr:from>
    <xdr:to>
      <xdr:col>24</xdr:col>
      <xdr:colOff>152400</xdr:colOff>
      <xdr:row>71</xdr:row>
      <xdr:rowOff>43215</xdr:rowOff>
    </xdr:to>
    <xdr:cxnSp macro="">
      <xdr:nvCxnSpPr>
        <xdr:cNvPr id="173" name="直線コネクタ 172">
          <a:extLst>
            <a:ext uri="{FF2B5EF4-FFF2-40B4-BE49-F238E27FC236}">
              <a16:creationId xmlns:a16="http://schemas.microsoft.com/office/drawing/2014/main" id="{1F9C2EF5-B510-4F67-A23B-B68F12B6E18F}"/>
            </a:ext>
          </a:extLst>
        </xdr:cNvPr>
        <xdr:cNvCxnSpPr/>
      </xdr:nvCxnSpPr>
      <xdr:spPr>
        <a:xfrm>
          <a:off x="4546600" y="12216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53251</xdr:rowOff>
    </xdr:from>
    <xdr:to>
      <xdr:col>24</xdr:col>
      <xdr:colOff>63500</xdr:colOff>
      <xdr:row>73</xdr:row>
      <xdr:rowOff>158971</xdr:rowOff>
    </xdr:to>
    <xdr:cxnSp macro="">
      <xdr:nvCxnSpPr>
        <xdr:cNvPr id="174" name="直線コネクタ 173">
          <a:extLst>
            <a:ext uri="{FF2B5EF4-FFF2-40B4-BE49-F238E27FC236}">
              <a16:creationId xmlns:a16="http://schemas.microsoft.com/office/drawing/2014/main" id="{5CDA458F-40CE-4105-873E-27686B236F16}"/>
            </a:ext>
          </a:extLst>
        </xdr:cNvPr>
        <xdr:cNvCxnSpPr/>
      </xdr:nvCxnSpPr>
      <xdr:spPr>
        <a:xfrm>
          <a:off x="3797300" y="12569101"/>
          <a:ext cx="838200" cy="10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52986</xdr:rowOff>
    </xdr:from>
    <xdr:ext cx="599010" cy="259045"/>
    <xdr:sp macro="" textlink="">
      <xdr:nvSpPr>
        <xdr:cNvPr id="175" name="民生費平均値テキスト">
          <a:extLst>
            <a:ext uri="{FF2B5EF4-FFF2-40B4-BE49-F238E27FC236}">
              <a16:creationId xmlns:a16="http://schemas.microsoft.com/office/drawing/2014/main" id="{3FAFA784-8864-4B66-8904-C4C763573C87}"/>
            </a:ext>
          </a:extLst>
        </xdr:cNvPr>
        <xdr:cNvSpPr txBox="1"/>
      </xdr:nvSpPr>
      <xdr:spPr>
        <a:xfrm>
          <a:off x="4686300" y="129117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74559</xdr:rowOff>
    </xdr:from>
    <xdr:to>
      <xdr:col>24</xdr:col>
      <xdr:colOff>114300</xdr:colOff>
      <xdr:row>76</xdr:row>
      <xdr:rowOff>4710</xdr:rowOff>
    </xdr:to>
    <xdr:sp macro="" textlink="">
      <xdr:nvSpPr>
        <xdr:cNvPr id="176" name="フローチャート: 判断 175">
          <a:extLst>
            <a:ext uri="{FF2B5EF4-FFF2-40B4-BE49-F238E27FC236}">
              <a16:creationId xmlns:a16="http://schemas.microsoft.com/office/drawing/2014/main" id="{76DD93FB-4455-43FD-A4DE-F377ED8F2F7C}"/>
            </a:ext>
          </a:extLst>
        </xdr:cNvPr>
        <xdr:cNvSpPr/>
      </xdr:nvSpPr>
      <xdr:spPr>
        <a:xfrm>
          <a:off x="4584700" y="12933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53251</xdr:rowOff>
    </xdr:from>
    <xdr:to>
      <xdr:col>19</xdr:col>
      <xdr:colOff>177800</xdr:colOff>
      <xdr:row>74</xdr:row>
      <xdr:rowOff>128781</xdr:rowOff>
    </xdr:to>
    <xdr:cxnSp macro="">
      <xdr:nvCxnSpPr>
        <xdr:cNvPr id="177" name="直線コネクタ 176">
          <a:extLst>
            <a:ext uri="{FF2B5EF4-FFF2-40B4-BE49-F238E27FC236}">
              <a16:creationId xmlns:a16="http://schemas.microsoft.com/office/drawing/2014/main" id="{4250995C-8DEF-48CF-92EB-8A2BB79A4A70}"/>
            </a:ext>
          </a:extLst>
        </xdr:cNvPr>
        <xdr:cNvCxnSpPr/>
      </xdr:nvCxnSpPr>
      <xdr:spPr>
        <a:xfrm flipV="1">
          <a:off x="2908300" y="12569101"/>
          <a:ext cx="889000" cy="246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10292</xdr:rowOff>
    </xdr:from>
    <xdr:to>
      <xdr:col>20</xdr:col>
      <xdr:colOff>38100</xdr:colOff>
      <xdr:row>75</xdr:row>
      <xdr:rowOff>111892</xdr:rowOff>
    </xdr:to>
    <xdr:sp macro="" textlink="">
      <xdr:nvSpPr>
        <xdr:cNvPr id="178" name="フローチャート: 判断 177">
          <a:extLst>
            <a:ext uri="{FF2B5EF4-FFF2-40B4-BE49-F238E27FC236}">
              <a16:creationId xmlns:a16="http://schemas.microsoft.com/office/drawing/2014/main" id="{E1570BC7-C494-402F-8718-C2015CCC8A25}"/>
            </a:ext>
          </a:extLst>
        </xdr:cNvPr>
        <xdr:cNvSpPr/>
      </xdr:nvSpPr>
      <xdr:spPr>
        <a:xfrm>
          <a:off x="3746500" y="1286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103019</xdr:rowOff>
    </xdr:from>
    <xdr:ext cx="599010" cy="259045"/>
    <xdr:sp macro="" textlink="">
      <xdr:nvSpPr>
        <xdr:cNvPr id="179" name="テキスト ボックス 178">
          <a:extLst>
            <a:ext uri="{FF2B5EF4-FFF2-40B4-BE49-F238E27FC236}">
              <a16:creationId xmlns:a16="http://schemas.microsoft.com/office/drawing/2014/main" id="{A4CB1793-E521-423C-AB00-20A74F560EBA}"/>
            </a:ext>
          </a:extLst>
        </xdr:cNvPr>
        <xdr:cNvSpPr txBox="1"/>
      </xdr:nvSpPr>
      <xdr:spPr>
        <a:xfrm>
          <a:off x="3497795" y="12961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128781</xdr:rowOff>
    </xdr:from>
    <xdr:to>
      <xdr:col>15</xdr:col>
      <xdr:colOff>50800</xdr:colOff>
      <xdr:row>74</xdr:row>
      <xdr:rowOff>135448</xdr:rowOff>
    </xdr:to>
    <xdr:cxnSp macro="">
      <xdr:nvCxnSpPr>
        <xdr:cNvPr id="180" name="直線コネクタ 179">
          <a:extLst>
            <a:ext uri="{FF2B5EF4-FFF2-40B4-BE49-F238E27FC236}">
              <a16:creationId xmlns:a16="http://schemas.microsoft.com/office/drawing/2014/main" id="{47D8665D-1129-475B-8197-047222E2FD03}"/>
            </a:ext>
          </a:extLst>
        </xdr:cNvPr>
        <xdr:cNvCxnSpPr/>
      </xdr:nvCxnSpPr>
      <xdr:spPr>
        <a:xfrm flipV="1">
          <a:off x="2019300" y="12816081"/>
          <a:ext cx="889000" cy="6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124279</xdr:rowOff>
    </xdr:from>
    <xdr:to>
      <xdr:col>15</xdr:col>
      <xdr:colOff>101600</xdr:colOff>
      <xdr:row>77</xdr:row>
      <xdr:rowOff>54429</xdr:rowOff>
    </xdr:to>
    <xdr:sp macro="" textlink="">
      <xdr:nvSpPr>
        <xdr:cNvPr id="181" name="フローチャート: 判断 180">
          <a:extLst>
            <a:ext uri="{FF2B5EF4-FFF2-40B4-BE49-F238E27FC236}">
              <a16:creationId xmlns:a16="http://schemas.microsoft.com/office/drawing/2014/main" id="{954FEF2D-D264-4CB7-99C8-C07959C6AE9A}"/>
            </a:ext>
          </a:extLst>
        </xdr:cNvPr>
        <xdr:cNvSpPr/>
      </xdr:nvSpPr>
      <xdr:spPr>
        <a:xfrm>
          <a:off x="2857500" y="13154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45556</xdr:rowOff>
    </xdr:from>
    <xdr:ext cx="599010" cy="259045"/>
    <xdr:sp macro="" textlink="">
      <xdr:nvSpPr>
        <xdr:cNvPr id="182" name="テキスト ボックス 181">
          <a:extLst>
            <a:ext uri="{FF2B5EF4-FFF2-40B4-BE49-F238E27FC236}">
              <a16:creationId xmlns:a16="http://schemas.microsoft.com/office/drawing/2014/main" id="{C6D97CE4-CEAB-48F4-AE9F-CCC04557B43F}"/>
            </a:ext>
          </a:extLst>
        </xdr:cNvPr>
        <xdr:cNvSpPr txBox="1"/>
      </xdr:nvSpPr>
      <xdr:spPr>
        <a:xfrm>
          <a:off x="2608795" y="13247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135448</xdr:rowOff>
    </xdr:from>
    <xdr:to>
      <xdr:col>10</xdr:col>
      <xdr:colOff>114300</xdr:colOff>
      <xdr:row>75</xdr:row>
      <xdr:rowOff>73375</xdr:rowOff>
    </xdr:to>
    <xdr:cxnSp macro="">
      <xdr:nvCxnSpPr>
        <xdr:cNvPr id="183" name="直線コネクタ 182">
          <a:extLst>
            <a:ext uri="{FF2B5EF4-FFF2-40B4-BE49-F238E27FC236}">
              <a16:creationId xmlns:a16="http://schemas.microsoft.com/office/drawing/2014/main" id="{33FFF8A0-85E5-4CD8-B1AD-88A7F93F9ABC}"/>
            </a:ext>
          </a:extLst>
        </xdr:cNvPr>
        <xdr:cNvCxnSpPr/>
      </xdr:nvCxnSpPr>
      <xdr:spPr>
        <a:xfrm flipV="1">
          <a:off x="1130300" y="12822748"/>
          <a:ext cx="889000" cy="109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165222</xdr:rowOff>
    </xdr:from>
    <xdr:to>
      <xdr:col>10</xdr:col>
      <xdr:colOff>165100</xdr:colOff>
      <xdr:row>77</xdr:row>
      <xdr:rowOff>95372</xdr:rowOff>
    </xdr:to>
    <xdr:sp macro="" textlink="">
      <xdr:nvSpPr>
        <xdr:cNvPr id="184" name="フローチャート: 判断 183">
          <a:extLst>
            <a:ext uri="{FF2B5EF4-FFF2-40B4-BE49-F238E27FC236}">
              <a16:creationId xmlns:a16="http://schemas.microsoft.com/office/drawing/2014/main" id="{E862CBE2-4C1B-4C74-A96A-6AA8B86E895D}"/>
            </a:ext>
          </a:extLst>
        </xdr:cNvPr>
        <xdr:cNvSpPr/>
      </xdr:nvSpPr>
      <xdr:spPr>
        <a:xfrm>
          <a:off x="1968500" y="1319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86499</xdr:rowOff>
    </xdr:from>
    <xdr:ext cx="599010" cy="259045"/>
    <xdr:sp macro="" textlink="">
      <xdr:nvSpPr>
        <xdr:cNvPr id="185" name="テキスト ボックス 184">
          <a:extLst>
            <a:ext uri="{FF2B5EF4-FFF2-40B4-BE49-F238E27FC236}">
              <a16:creationId xmlns:a16="http://schemas.microsoft.com/office/drawing/2014/main" id="{A4C9477C-DB25-4653-B4E4-40AC7E5FC078}"/>
            </a:ext>
          </a:extLst>
        </xdr:cNvPr>
        <xdr:cNvSpPr txBox="1"/>
      </xdr:nvSpPr>
      <xdr:spPr>
        <a:xfrm>
          <a:off x="1719795" y="13288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36337</xdr:rowOff>
    </xdr:from>
    <xdr:to>
      <xdr:col>6</xdr:col>
      <xdr:colOff>38100</xdr:colOff>
      <xdr:row>77</xdr:row>
      <xdr:rowOff>137937</xdr:rowOff>
    </xdr:to>
    <xdr:sp macro="" textlink="">
      <xdr:nvSpPr>
        <xdr:cNvPr id="186" name="フローチャート: 判断 185">
          <a:extLst>
            <a:ext uri="{FF2B5EF4-FFF2-40B4-BE49-F238E27FC236}">
              <a16:creationId xmlns:a16="http://schemas.microsoft.com/office/drawing/2014/main" id="{7B5F936C-82A0-4F64-A712-CC727E4338B9}"/>
            </a:ext>
          </a:extLst>
        </xdr:cNvPr>
        <xdr:cNvSpPr/>
      </xdr:nvSpPr>
      <xdr:spPr>
        <a:xfrm>
          <a:off x="1079500" y="13237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129064</xdr:rowOff>
    </xdr:from>
    <xdr:ext cx="599010" cy="259045"/>
    <xdr:sp macro="" textlink="">
      <xdr:nvSpPr>
        <xdr:cNvPr id="187" name="テキスト ボックス 186">
          <a:extLst>
            <a:ext uri="{FF2B5EF4-FFF2-40B4-BE49-F238E27FC236}">
              <a16:creationId xmlns:a16="http://schemas.microsoft.com/office/drawing/2014/main" id="{F6165C58-640B-4749-AEF0-639C91719261}"/>
            </a:ext>
          </a:extLst>
        </xdr:cNvPr>
        <xdr:cNvSpPr txBox="1"/>
      </xdr:nvSpPr>
      <xdr:spPr>
        <a:xfrm>
          <a:off x="830795" y="13330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B816B77F-C6FA-478B-92EC-175165FF9E46}"/>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CE527F8C-53F3-49E4-B1C5-6865DF40C552}"/>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8F94CA56-F335-48B5-B311-05668D0A2304}"/>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8351CAEC-6CC3-408D-9168-DDF256B69ED9}"/>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B9B603C7-556B-40CE-A685-A783250387A4}"/>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108171</xdr:rowOff>
    </xdr:from>
    <xdr:to>
      <xdr:col>24</xdr:col>
      <xdr:colOff>114300</xdr:colOff>
      <xdr:row>74</xdr:row>
      <xdr:rowOff>38321</xdr:rowOff>
    </xdr:to>
    <xdr:sp macro="" textlink="">
      <xdr:nvSpPr>
        <xdr:cNvPr id="193" name="楕円 192">
          <a:extLst>
            <a:ext uri="{FF2B5EF4-FFF2-40B4-BE49-F238E27FC236}">
              <a16:creationId xmlns:a16="http://schemas.microsoft.com/office/drawing/2014/main" id="{7B197174-BF81-4EDF-850E-43DCAC27ADCD}"/>
            </a:ext>
          </a:extLst>
        </xdr:cNvPr>
        <xdr:cNvSpPr/>
      </xdr:nvSpPr>
      <xdr:spPr>
        <a:xfrm>
          <a:off x="4584700" y="12624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131048</xdr:rowOff>
    </xdr:from>
    <xdr:ext cx="599010" cy="259045"/>
    <xdr:sp macro="" textlink="">
      <xdr:nvSpPr>
        <xdr:cNvPr id="194" name="民生費該当値テキスト">
          <a:extLst>
            <a:ext uri="{FF2B5EF4-FFF2-40B4-BE49-F238E27FC236}">
              <a16:creationId xmlns:a16="http://schemas.microsoft.com/office/drawing/2014/main" id="{34A3E584-7CD4-4243-AC46-B1AC60180F0A}"/>
            </a:ext>
          </a:extLst>
        </xdr:cNvPr>
        <xdr:cNvSpPr txBox="1"/>
      </xdr:nvSpPr>
      <xdr:spPr>
        <a:xfrm>
          <a:off x="4686300" y="12475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2451</xdr:rowOff>
    </xdr:from>
    <xdr:to>
      <xdr:col>20</xdr:col>
      <xdr:colOff>38100</xdr:colOff>
      <xdr:row>73</xdr:row>
      <xdr:rowOff>104051</xdr:rowOff>
    </xdr:to>
    <xdr:sp macro="" textlink="">
      <xdr:nvSpPr>
        <xdr:cNvPr id="195" name="楕円 194">
          <a:extLst>
            <a:ext uri="{FF2B5EF4-FFF2-40B4-BE49-F238E27FC236}">
              <a16:creationId xmlns:a16="http://schemas.microsoft.com/office/drawing/2014/main" id="{977B21D8-CFD2-4846-99A3-E06D550888C9}"/>
            </a:ext>
          </a:extLst>
        </xdr:cNvPr>
        <xdr:cNvSpPr/>
      </xdr:nvSpPr>
      <xdr:spPr>
        <a:xfrm>
          <a:off x="3746500" y="12518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120578</xdr:rowOff>
    </xdr:from>
    <xdr:ext cx="599010" cy="259045"/>
    <xdr:sp macro="" textlink="">
      <xdr:nvSpPr>
        <xdr:cNvPr id="196" name="テキスト ボックス 195">
          <a:extLst>
            <a:ext uri="{FF2B5EF4-FFF2-40B4-BE49-F238E27FC236}">
              <a16:creationId xmlns:a16="http://schemas.microsoft.com/office/drawing/2014/main" id="{70CA3A9C-ACFB-4D88-A566-90B152F35156}"/>
            </a:ext>
          </a:extLst>
        </xdr:cNvPr>
        <xdr:cNvSpPr txBox="1"/>
      </xdr:nvSpPr>
      <xdr:spPr>
        <a:xfrm>
          <a:off x="3497795" y="12293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77981</xdr:rowOff>
    </xdr:from>
    <xdr:to>
      <xdr:col>15</xdr:col>
      <xdr:colOff>101600</xdr:colOff>
      <xdr:row>75</xdr:row>
      <xdr:rowOff>8131</xdr:rowOff>
    </xdr:to>
    <xdr:sp macro="" textlink="">
      <xdr:nvSpPr>
        <xdr:cNvPr id="197" name="楕円 196">
          <a:extLst>
            <a:ext uri="{FF2B5EF4-FFF2-40B4-BE49-F238E27FC236}">
              <a16:creationId xmlns:a16="http://schemas.microsoft.com/office/drawing/2014/main" id="{F1308FBF-CAEC-4F87-A016-F08061E3E1CD}"/>
            </a:ext>
          </a:extLst>
        </xdr:cNvPr>
        <xdr:cNvSpPr/>
      </xdr:nvSpPr>
      <xdr:spPr>
        <a:xfrm>
          <a:off x="2857500" y="12765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24658</xdr:rowOff>
    </xdr:from>
    <xdr:ext cx="599010" cy="259045"/>
    <xdr:sp macro="" textlink="">
      <xdr:nvSpPr>
        <xdr:cNvPr id="198" name="テキスト ボックス 197">
          <a:extLst>
            <a:ext uri="{FF2B5EF4-FFF2-40B4-BE49-F238E27FC236}">
              <a16:creationId xmlns:a16="http://schemas.microsoft.com/office/drawing/2014/main" id="{C08F864E-4CE4-4296-82D8-45746EA0B884}"/>
            </a:ext>
          </a:extLst>
        </xdr:cNvPr>
        <xdr:cNvSpPr txBox="1"/>
      </xdr:nvSpPr>
      <xdr:spPr>
        <a:xfrm>
          <a:off x="2608795" y="12540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84648</xdr:rowOff>
    </xdr:from>
    <xdr:to>
      <xdr:col>10</xdr:col>
      <xdr:colOff>165100</xdr:colOff>
      <xdr:row>75</xdr:row>
      <xdr:rowOff>14798</xdr:rowOff>
    </xdr:to>
    <xdr:sp macro="" textlink="">
      <xdr:nvSpPr>
        <xdr:cNvPr id="199" name="楕円 198">
          <a:extLst>
            <a:ext uri="{FF2B5EF4-FFF2-40B4-BE49-F238E27FC236}">
              <a16:creationId xmlns:a16="http://schemas.microsoft.com/office/drawing/2014/main" id="{6B52DB4E-C1CA-4B8A-8C33-7E4511F88A91}"/>
            </a:ext>
          </a:extLst>
        </xdr:cNvPr>
        <xdr:cNvSpPr/>
      </xdr:nvSpPr>
      <xdr:spPr>
        <a:xfrm>
          <a:off x="1968500" y="1277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31325</xdr:rowOff>
    </xdr:from>
    <xdr:ext cx="599010" cy="259045"/>
    <xdr:sp macro="" textlink="">
      <xdr:nvSpPr>
        <xdr:cNvPr id="200" name="テキスト ボックス 199">
          <a:extLst>
            <a:ext uri="{FF2B5EF4-FFF2-40B4-BE49-F238E27FC236}">
              <a16:creationId xmlns:a16="http://schemas.microsoft.com/office/drawing/2014/main" id="{32EE0025-DD47-46D6-A3B9-8931464FC4A1}"/>
            </a:ext>
          </a:extLst>
        </xdr:cNvPr>
        <xdr:cNvSpPr txBox="1"/>
      </xdr:nvSpPr>
      <xdr:spPr>
        <a:xfrm>
          <a:off x="1719795" y="12547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22575</xdr:rowOff>
    </xdr:from>
    <xdr:to>
      <xdr:col>6</xdr:col>
      <xdr:colOff>38100</xdr:colOff>
      <xdr:row>75</xdr:row>
      <xdr:rowOff>124175</xdr:rowOff>
    </xdr:to>
    <xdr:sp macro="" textlink="">
      <xdr:nvSpPr>
        <xdr:cNvPr id="201" name="楕円 200">
          <a:extLst>
            <a:ext uri="{FF2B5EF4-FFF2-40B4-BE49-F238E27FC236}">
              <a16:creationId xmlns:a16="http://schemas.microsoft.com/office/drawing/2014/main" id="{BC956F68-C907-44EA-9F00-7D8E3F6C4C2F}"/>
            </a:ext>
          </a:extLst>
        </xdr:cNvPr>
        <xdr:cNvSpPr/>
      </xdr:nvSpPr>
      <xdr:spPr>
        <a:xfrm>
          <a:off x="1079500" y="12881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140702</xdr:rowOff>
    </xdr:from>
    <xdr:ext cx="599010" cy="259045"/>
    <xdr:sp macro="" textlink="">
      <xdr:nvSpPr>
        <xdr:cNvPr id="202" name="テキスト ボックス 201">
          <a:extLst>
            <a:ext uri="{FF2B5EF4-FFF2-40B4-BE49-F238E27FC236}">
              <a16:creationId xmlns:a16="http://schemas.microsoft.com/office/drawing/2014/main" id="{A20D5616-6636-440E-A95B-48DEC637872E}"/>
            </a:ext>
          </a:extLst>
        </xdr:cNvPr>
        <xdr:cNvSpPr txBox="1"/>
      </xdr:nvSpPr>
      <xdr:spPr>
        <a:xfrm>
          <a:off x="830795" y="12656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BF69FA49-58FD-4E7A-8A87-8BE7A14C6387}"/>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F1DB9F9F-69AF-41DD-9708-2CE633646222}"/>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CAF10E82-2A96-49A6-9CE3-F1F1FC0C5ABB}"/>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6DF068CC-C389-472A-8CE6-D7F9B8B23E18}"/>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F64DCD80-454B-490F-AE46-A4FE9035B141}"/>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195A19CA-DE3B-4F20-AD64-ED7175237045}"/>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161880A-B2E1-4F2F-AAFF-A1C3719EA03B}"/>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A8519175-4F5A-423F-99D5-EE283D5DA632}"/>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213BFE6E-F920-4226-94B0-AE7999FF3D2C}"/>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7C1AFFE2-038C-40CB-A68D-C865BA8D287C}"/>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E97A142F-838B-4105-A841-D2154A36D70B}"/>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C7ABDB08-8E32-47EC-8D9D-A18354BAC80F}"/>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597E10C3-29B7-463C-B86A-D8004A44CD0D}"/>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9AC4434C-B7BB-430B-8937-E74A1A6536B3}"/>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7D5C75CC-6115-4A20-80D3-B06B3E853108}"/>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1413E286-6E2F-406C-950B-8C40455562D1}"/>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id="{B99EA9A5-36C3-4BDE-AE22-26B0BE44D2B3}"/>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393B69C9-E867-49AF-917B-24C600647B65}"/>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B1908C49-7F88-4643-90F6-28A4464EC8EC}"/>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A2CC43B9-3B9F-4DF2-8C92-1E19DBE5BAE9}"/>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E74C6A34-C804-43A6-9D99-E8E6744813A1}"/>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28A8C347-AE5F-40F8-98BE-A1C6C91011B3}"/>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D9DE0FE8-B591-4565-91BA-BF0FFF62D91C}"/>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D0BD3388-FE50-44DD-ABDC-D6E58FC0645D}"/>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B5AAFD0B-A8CC-43E2-A790-5ABE52BA6708}"/>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74874936-11B4-4970-BF6F-114D88ABE646}"/>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107490</xdr:rowOff>
    </xdr:from>
    <xdr:to>
      <xdr:col>24</xdr:col>
      <xdr:colOff>62865</xdr:colOff>
      <xdr:row>99</xdr:row>
      <xdr:rowOff>163040</xdr:rowOff>
    </xdr:to>
    <xdr:cxnSp macro="">
      <xdr:nvCxnSpPr>
        <xdr:cNvPr id="229" name="直線コネクタ 228">
          <a:extLst>
            <a:ext uri="{FF2B5EF4-FFF2-40B4-BE49-F238E27FC236}">
              <a16:creationId xmlns:a16="http://schemas.microsoft.com/office/drawing/2014/main" id="{7AB88EA1-1826-4039-B35B-94D9AB59EB54}"/>
            </a:ext>
          </a:extLst>
        </xdr:cNvPr>
        <xdr:cNvCxnSpPr/>
      </xdr:nvCxnSpPr>
      <xdr:spPr>
        <a:xfrm flipV="1">
          <a:off x="4633595" y="15537990"/>
          <a:ext cx="1270" cy="1598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166867</xdr:rowOff>
    </xdr:from>
    <xdr:ext cx="534377" cy="259045"/>
    <xdr:sp macro="" textlink="">
      <xdr:nvSpPr>
        <xdr:cNvPr id="230" name="衛生費最小値テキスト">
          <a:extLst>
            <a:ext uri="{FF2B5EF4-FFF2-40B4-BE49-F238E27FC236}">
              <a16:creationId xmlns:a16="http://schemas.microsoft.com/office/drawing/2014/main" id="{746F21B2-7776-4C09-B69D-D36C16D50F3A}"/>
            </a:ext>
          </a:extLst>
        </xdr:cNvPr>
        <xdr:cNvSpPr txBox="1"/>
      </xdr:nvSpPr>
      <xdr:spPr>
        <a:xfrm>
          <a:off x="4686300" y="17140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163040</xdr:rowOff>
    </xdr:from>
    <xdr:to>
      <xdr:col>24</xdr:col>
      <xdr:colOff>152400</xdr:colOff>
      <xdr:row>99</xdr:row>
      <xdr:rowOff>163040</xdr:rowOff>
    </xdr:to>
    <xdr:cxnSp macro="">
      <xdr:nvCxnSpPr>
        <xdr:cNvPr id="231" name="直線コネクタ 230">
          <a:extLst>
            <a:ext uri="{FF2B5EF4-FFF2-40B4-BE49-F238E27FC236}">
              <a16:creationId xmlns:a16="http://schemas.microsoft.com/office/drawing/2014/main" id="{8A43F47F-11AC-489E-9130-D419C484F211}"/>
            </a:ext>
          </a:extLst>
        </xdr:cNvPr>
        <xdr:cNvCxnSpPr/>
      </xdr:nvCxnSpPr>
      <xdr:spPr>
        <a:xfrm>
          <a:off x="4546600" y="17136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54167</xdr:rowOff>
    </xdr:from>
    <xdr:ext cx="599010" cy="259045"/>
    <xdr:sp macro="" textlink="">
      <xdr:nvSpPr>
        <xdr:cNvPr id="232" name="衛生費最大値テキスト">
          <a:extLst>
            <a:ext uri="{FF2B5EF4-FFF2-40B4-BE49-F238E27FC236}">
              <a16:creationId xmlns:a16="http://schemas.microsoft.com/office/drawing/2014/main" id="{EDB9FEF1-0107-477D-8795-8287E5FD6FC3}"/>
            </a:ext>
          </a:extLst>
        </xdr:cNvPr>
        <xdr:cNvSpPr txBox="1"/>
      </xdr:nvSpPr>
      <xdr:spPr>
        <a:xfrm>
          <a:off x="4686300" y="15313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170,959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107490</xdr:rowOff>
    </xdr:from>
    <xdr:to>
      <xdr:col>24</xdr:col>
      <xdr:colOff>152400</xdr:colOff>
      <xdr:row>90</xdr:row>
      <xdr:rowOff>107490</xdr:rowOff>
    </xdr:to>
    <xdr:cxnSp macro="">
      <xdr:nvCxnSpPr>
        <xdr:cNvPr id="233" name="直線コネクタ 232">
          <a:extLst>
            <a:ext uri="{FF2B5EF4-FFF2-40B4-BE49-F238E27FC236}">
              <a16:creationId xmlns:a16="http://schemas.microsoft.com/office/drawing/2014/main" id="{9C7E9A29-C7DB-4EE1-A561-982CF3DD91E4}"/>
            </a:ext>
          </a:extLst>
        </xdr:cNvPr>
        <xdr:cNvCxnSpPr/>
      </xdr:nvCxnSpPr>
      <xdr:spPr>
        <a:xfrm>
          <a:off x="4546600" y="15537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35709</xdr:rowOff>
    </xdr:from>
    <xdr:to>
      <xdr:col>24</xdr:col>
      <xdr:colOff>63500</xdr:colOff>
      <xdr:row>98</xdr:row>
      <xdr:rowOff>78054</xdr:rowOff>
    </xdr:to>
    <xdr:cxnSp macro="">
      <xdr:nvCxnSpPr>
        <xdr:cNvPr id="234" name="直線コネクタ 233">
          <a:extLst>
            <a:ext uri="{FF2B5EF4-FFF2-40B4-BE49-F238E27FC236}">
              <a16:creationId xmlns:a16="http://schemas.microsoft.com/office/drawing/2014/main" id="{1547B0A7-81A0-40CF-91D4-20FB119358B7}"/>
            </a:ext>
          </a:extLst>
        </xdr:cNvPr>
        <xdr:cNvCxnSpPr/>
      </xdr:nvCxnSpPr>
      <xdr:spPr>
        <a:xfrm flipV="1">
          <a:off x="3797300" y="16837809"/>
          <a:ext cx="838200" cy="42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36129</xdr:rowOff>
    </xdr:from>
    <xdr:ext cx="534377" cy="259045"/>
    <xdr:sp macro="" textlink="">
      <xdr:nvSpPr>
        <xdr:cNvPr id="235" name="衛生費平均値テキスト">
          <a:extLst>
            <a:ext uri="{FF2B5EF4-FFF2-40B4-BE49-F238E27FC236}">
              <a16:creationId xmlns:a16="http://schemas.microsoft.com/office/drawing/2014/main" id="{04448A2F-A26D-480F-99E7-8165689B32FF}"/>
            </a:ext>
          </a:extLst>
        </xdr:cNvPr>
        <xdr:cNvSpPr txBox="1"/>
      </xdr:nvSpPr>
      <xdr:spPr>
        <a:xfrm>
          <a:off x="4686300" y="168382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57702</xdr:rowOff>
    </xdr:from>
    <xdr:to>
      <xdr:col>24</xdr:col>
      <xdr:colOff>114300</xdr:colOff>
      <xdr:row>98</xdr:row>
      <xdr:rowOff>159302</xdr:rowOff>
    </xdr:to>
    <xdr:sp macro="" textlink="">
      <xdr:nvSpPr>
        <xdr:cNvPr id="236" name="フローチャート: 判断 235">
          <a:extLst>
            <a:ext uri="{FF2B5EF4-FFF2-40B4-BE49-F238E27FC236}">
              <a16:creationId xmlns:a16="http://schemas.microsoft.com/office/drawing/2014/main" id="{2869F3C1-8AFB-4D39-A971-9CD707175E44}"/>
            </a:ext>
          </a:extLst>
        </xdr:cNvPr>
        <xdr:cNvSpPr/>
      </xdr:nvSpPr>
      <xdr:spPr>
        <a:xfrm>
          <a:off x="4584700" y="16859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78054</xdr:rowOff>
    </xdr:from>
    <xdr:to>
      <xdr:col>19</xdr:col>
      <xdr:colOff>177800</xdr:colOff>
      <xdr:row>99</xdr:row>
      <xdr:rowOff>8212</xdr:rowOff>
    </xdr:to>
    <xdr:cxnSp macro="">
      <xdr:nvCxnSpPr>
        <xdr:cNvPr id="237" name="直線コネクタ 236">
          <a:extLst>
            <a:ext uri="{FF2B5EF4-FFF2-40B4-BE49-F238E27FC236}">
              <a16:creationId xmlns:a16="http://schemas.microsoft.com/office/drawing/2014/main" id="{6D2CBEF9-3CCD-4157-AF79-F0859E9AAE7D}"/>
            </a:ext>
          </a:extLst>
        </xdr:cNvPr>
        <xdr:cNvCxnSpPr/>
      </xdr:nvCxnSpPr>
      <xdr:spPr>
        <a:xfrm flipV="1">
          <a:off x="2908300" y="16880154"/>
          <a:ext cx="889000" cy="101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72844</xdr:rowOff>
    </xdr:from>
    <xdr:to>
      <xdr:col>20</xdr:col>
      <xdr:colOff>38100</xdr:colOff>
      <xdr:row>99</xdr:row>
      <xdr:rowOff>2994</xdr:rowOff>
    </xdr:to>
    <xdr:sp macro="" textlink="">
      <xdr:nvSpPr>
        <xdr:cNvPr id="238" name="フローチャート: 判断 237">
          <a:extLst>
            <a:ext uri="{FF2B5EF4-FFF2-40B4-BE49-F238E27FC236}">
              <a16:creationId xmlns:a16="http://schemas.microsoft.com/office/drawing/2014/main" id="{A109CDF8-6330-4B55-B085-066E37612D7B}"/>
            </a:ext>
          </a:extLst>
        </xdr:cNvPr>
        <xdr:cNvSpPr/>
      </xdr:nvSpPr>
      <xdr:spPr>
        <a:xfrm>
          <a:off x="3746500" y="1687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165571</xdr:rowOff>
    </xdr:from>
    <xdr:ext cx="534377" cy="259045"/>
    <xdr:sp macro="" textlink="">
      <xdr:nvSpPr>
        <xdr:cNvPr id="239" name="テキスト ボックス 238">
          <a:extLst>
            <a:ext uri="{FF2B5EF4-FFF2-40B4-BE49-F238E27FC236}">
              <a16:creationId xmlns:a16="http://schemas.microsoft.com/office/drawing/2014/main" id="{7C041520-5A5C-4D96-AABA-2ADA20DD1A19}"/>
            </a:ext>
          </a:extLst>
        </xdr:cNvPr>
        <xdr:cNvSpPr txBox="1"/>
      </xdr:nvSpPr>
      <xdr:spPr>
        <a:xfrm>
          <a:off x="3530111" y="1696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100837</xdr:rowOff>
    </xdr:from>
    <xdr:to>
      <xdr:col>15</xdr:col>
      <xdr:colOff>50800</xdr:colOff>
      <xdr:row>99</xdr:row>
      <xdr:rowOff>8212</xdr:rowOff>
    </xdr:to>
    <xdr:cxnSp macro="">
      <xdr:nvCxnSpPr>
        <xdr:cNvPr id="240" name="直線コネクタ 239">
          <a:extLst>
            <a:ext uri="{FF2B5EF4-FFF2-40B4-BE49-F238E27FC236}">
              <a16:creationId xmlns:a16="http://schemas.microsoft.com/office/drawing/2014/main" id="{BE3BA362-1FEF-4A8F-9549-EFD2051D8FC5}"/>
            </a:ext>
          </a:extLst>
        </xdr:cNvPr>
        <xdr:cNvCxnSpPr/>
      </xdr:nvCxnSpPr>
      <xdr:spPr>
        <a:xfrm>
          <a:off x="2019300" y="16902937"/>
          <a:ext cx="889000" cy="78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72692</xdr:rowOff>
    </xdr:from>
    <xdr:to>
      <xdr:col>15</xdr:col>
      <xdr:colOff>101600</xdr:colOff>
      <xdr:row>99</xdr:row>
      <xdr:rowOff>2842</xdr:rowOff>
    </xdr:to>
    <xdr:sp macro="" textlink="">
      <xdr:nvSpPr>
        <xdr:cNvPr id="241" name="フローチャート: 判断 240">
          <a:extLst>
            <a:ext uri="{FF2B5EF4-FFF2-40B4-BE49-F238E27FC236}">
              <a16:creationId xmlns:a16="http://schemas.microsoft.com/office/drawing/2014/main" id="{D4B200F3-E944-4ED3-9850-FD58AE6B5D48}"/>
            </a:ext>
          </a:extLst>
        </xdr:cNvPr>
        <xdr:cNvSpPr/>
      </xdr:nvSpPr>
      <xdr:spPr>
        <a:xfrm>
          <a:off x="2857500" y="16874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19369</xdr:rowOff>
    </xdr:from>
    <xdr:ext cx="534377" cy="259045"/>
    <xdr:sp macro="" textlink="">
      <xdr:nvSpPr>
        <xdr:cNvPr id="242" name="テキスト ボックス 241">
          <a:extLst>
            <a:ext uri="{FF2B5EF4-FFF2-40B4-BE49-F238E27FC236}">
              <a16:creationId xmlns:a16="http://schemas.microsoft.com/office/drawing/2014/main" id="{5CDB58E7-0BEF-4B20-A8E8-582D53BD6895}"/>
            </a:ext>
          </a:extLst>
        </xdr:cNvPr>
        <xdr:cNvSpPr txBox="1"/>
      </xdr:nvSpPr>
      <xdr:spPr>
        <a:xfrm>
          <a:off x="2641111" y="16650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98116</xdr:rowOff>
    </xdr:from>
    <xdr:to>
      <xdr:col>10</xdr:col>
      <xdr:colOff>114300</xdr:colOff>
      <xdr:row>98</xdr:row>
      <xdr:rowOff>100837</xdr:rowOff>
    </xdr:to>
    <xdr:cxnSp macro="">
      <xdr:nvCxnSpPr>
        <xdr:cNvPr id="243" name="直線コネクタ 242">
          <a:extLst>
            <a:ext uri="{FF2B5EF4-FFF2-40B4-BE49-F238E27FC236}">
              <a16:creationId xmlns:a16="http://schemas.microsoft.com/office/drawing/2014/main" id="{0C1AAE9C-3052-4CB2-9B01-0823CA88FF80}"/>
            </a:ext>
          </a:extLst>
        </xdr:cNvPr>
        <xdr:cNvCxnSpPr/>
      </xdr:nvCxnSpPr>
      <xdr:spPr>
        <a:xfrm>
          <a:off x="1130300" y="16900216"/>
          <a:ext cx="889000" cy="2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129373</xdr:rowOff>
    </xdr:from>
    <xdr:to>
      <xdr:col>10</xdr:col>
      <xdr:colOff>165100</xdr:colOff>
      <xdr:row>99</xdr:row>
      <xdr:rowOff>59523</xdr:rowOff>
    </xdr:to>
    <xdr:sp macro="" textlink="">
      <xdr:nvSpPr>
        <xdr:cNvPr id="244" name="フローチャート: 判断 243">
          <a:extLst>
            <a:ext uri="{FF2B5EF4-FFF2-40B4-BE49-F238E27FC236}">
              <a16:creationId xmlns:a16="http://schemas.microsoft.com/office/drawing/2014/main" id="{969C20ED-9BD2-4D57-BBC5-B2A041405B49}"/>
            </a:ext>
          </a:extLst>
        </xdr:cNvPr>
        <xdr:cNvSpPr/>
      </xdr:nvSpPr>
      <xdr:spPr>
        <a:xfrm>
          <a:off x="1968500" y="16931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50650</xdr:rowOff>
    </xdr:from>
    <xdr:ext cx="534377" cy="259045"/>
    <xdr:sp macro="" textlink="">
      <xdr:nvSpPr>
        <xdr:cNvPr id="245" name="テキスト ボックス 244">
          <a:extLst>
            <a:ext uri="{FF2B5EF4-FFF2-40B4-BE49-F238E27FC236}">
              <a16:creationId xmlns:a16="http://schemas.microsoft.com/office/drawing/2014/main" id="{3DC3BB94-B606-45BE-A5B9-851B7CF46899}"/>
            </a:ext>
          </a:extLst>
        </xdr:cNvPr>
        <xdr:cNvSpPr txBox="1"/>
      </xdr:nvSpPr>
      <xdr:spPr>
        <a:xfrm>
          <a:off x="1752111" y="17024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133586</xdr:rowOff>
    </xdr:from>
    <xdr:to>
      <xdr:col>6</xdr:col>
      <xdr:colOff>38100</xdr:colOff>
      <xdr:row>99</xdr:row>
      <xdr:rowOff>63736</xdr:rowOff>
    </xdr:to>
    <xdr:sp macro="" textlink="">
      <xdr:nvSpPr>
        <xdr:cNvPr id="246" name="フローチャート: 判断 245">
          <a:extLst>
            <a:ext uri="{FF2B5EF4-FFF2-40B4-BE49-F238E27FC236}">
              <a16:creationId xmlns:a16="http://schemas.microsoft.com/office/drawing/2014/main" id="{13D41994-198D-407F-9674-8C4EC3FACFC5}"/>
            </a:ext>
          </a:extLst>
        </xdr:cNvPr>
        <xdr:cNvSpPr/>
      </xdr:nvSpPr>
      <xdr:spPr>
        <a:xfrm>
          <a:off x="1079500" y="16935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54863</xdr:rowOff>
    </xdr:from>
    <xdr:ext cx="534377" cy="259045"/>
    <xdr:sp macro="" textlink="">
      <xdr:nvSpPr>
        <xdr:cNvPr id="247" name="テキスト ボックス 246">
          <a:extLst>
            <a:ext uri="{FF2B5EF4-FFF2-40B4-BE49-F238E27FC236}">
              <a16:creationId xmlns:a16="http://schemas.microsoft.com/office/drawing/2014/main" id="{7279A157-1464-45A0-8ECD-39FFFE13EAD1}"/>
            </a:ext>
          </a:extLst>
        </xdr:cNvPr>
        <xdr:cNvSpPr txBox="1"/>
      </xdr:nvSpPr>
      <xdr:spPr>
        <a:xfrm>
          <a:off x="863111" y="17028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47668BB2-8D93-4458-A910-D8EF8209F576}"/>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76118B17-002F-46AF-9C6E-AB861370C056}"/>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624B0D83-0AA2-4228-9EAC-8263F68F8C12}"/>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E4505031-0303-46B6-A24A-BA690124F935}"/>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F824B6C3-38E6-461D-A0DA-CD36337B9719}"/>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156359</xdr:rowOff>
    </xdr:from>
    <xdr:to>
      <xdr:col>24</xdr:col>
      <xdr:colOff>114300</xdr:colOff>
      <xdr:row>98</xdr:row>
      <xdr:rowOff>86509</xdr:rowOff>
    </xdr:to>
    <xdr:sp macro="" textlink="">
      <xdr:nvSpPr>
        <xdr:cNvPr id="253" name="楕円 252">
          <a:extLst>
            <a:ext uri="{FF2B5EF4-FFF2-40B4-BE49-F238E27FC236}">
              <a16:creationId xmlns:a16="http://schemas.microsoft.com/office/drawing/2014/main" id="{D2587875-A425-4475-8BF5-9F6302749E62}"/>
            </a:ext>
          </a:extLst>
        </xdr:cNvPr>
        <xdr:cNvSpPr/>
      </xdr:nvSpPr>
      <xdr:spPr>
        <a:xfrm>
          <a:off x="4584700" y="16787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7786</xdr:rowOff>
    </xdr:from>
    <xdr:ext cx="534377" cy="259045"/>
    <xdr:sp macro="" textlink="">
      <xdr:nvSpPr>
        <xdr:cNvPr id="254" name="衛生費該当値テキスト">
          <a:extLst>
            <a:ext uri="{FF2B5EF4-FFF2-40B4-BE49-F238E27FC236}">
              <a16:creationId xmlns:a16="http://schemas.microsoft.com/office/drawing/2014/main" id="{9B31BEC6-24D1-4CD7-8C5E-B013971F485E}"/>
            </a:ext>
          </a:extLst>
        </xdr:cNvPr>
        <xdr:cNvSpPr txBox="1"/>
      </xdr:nvSpPr>
      <xdr:spPr>
        <a:xfrm>
          <a:off x="4686300" y="16638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27254</xdr:rowOff>
    </xdr:from>
    <xdr:to>
      <xdr:col>20</xdr:col>
      <xdr:colOff>38100</xdr:colOff>
      <xdr:row>98</xdr:row>
      <xdr:rowOff>128854</xdr:rowOff>
    </xdr:to>
    <xdr:sp macro="" textlink="">
      <xdr:nvSpPr>
        <xdr:cNvPr id="255" name="楕円 254">
          <a:extLst>
            <a:ext uri="{FF2B5EF4-FFF2-40B4-BE49-F238E27FC236}">
              <a16:creationId xmlns:a16="http://schemas.microsoft.com/office/drawing/2014/main" id="{8A04916C-AB5E-4F74-BD03-2FC24AFCE0F5}"/>
            </a:ext>
          </a:extLst>
        </xdr:cNvPr>
        <xdr:cNvSpPr/>
      </xdr:nvSpPr>
      <xdr:spPr>
        <a:xfrm>
          <a:off x="3746500" y="16829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145381</xdr:rowOff>
    </xdr:from>
    <xdr:ext cx="534377" cy="259045"/>
    <xdr:sp macro="" textlink="">
      <xdr:nvSpPr>
        <xdr:cNvPr id="256" name="テキスト ボックス 255">
          <a:extLst>
            <a:ext uri="{FF2B5EF4-FFF2-40B4-BE49-F238E27FC236}">
              <a16:creationId xmlns:a16="http://schemas.microsoft.com/office/drawing/2014/main" id="{7356EB8C-D1F7-43EB-AF78-6EF3B295FBAD}"/>
            </a:ext>
          </a:extLst>
        </xdr:cNvPr>
        <xdr:cNvSpPr txBox="1"/>
      </xdr:nvSpPr>
      <xdr:spPr>
        <a:xfrm>
          <a:off x="3530111" y="16604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128862</xdr:rowOff>
    </xdr:from>
    <xdr:to>
      <xdr:col>15</xdr:col>
      <xdr:colOff>101600</xdr:colOff>
      <xdr:row>99</xdr:row>
      <xdr:rowOff>59012</xdr:rowOff>
    </xdr:to>
    <xdr:sp macro="" textlink="">
      <xdr:nvSpPr>
        <xdr:cNvPr id="257" name="楕円 256">
          <a:extLst>
            <a:ext uri="{FF2B5EF4-FFF2-40B4-BE49-F238E27FC236}">
              <a16:creationId xmlns:a16="http://schemas.microsoft.com/office/drawing/2014/main" id="{F8856365-487E-4BC8-AFB6-56E681D5E40A}"/>
            </a:ext>
          </a:extLst>
        </xdr:cNvPr>
        <xdr:cNvSpPr/>
      </xdr:nvSpPr>
      <xdr:spPr>
        <a:xfrm>
          <a:off x="2857500" y="16930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50139</xdr:rowOff>
    </xdr:from>
    <xdr:ext cx="534377" cy="259045"/>
    <xdr:sp macro="" textlink="">
      <xdr:nvSpPr>
        <xdr:cNvPr id="258" name="テキスト ボックス 257">
          <a:extLst>
            <a:ext uri="{FF2B5EF4-FFF2-40B4-BE49-F238E27FC236}">
              <a16:creationId xmlns:a16="http://schemas.microsoft.com/office/drawing/2014/main" id="{00ADAFDA-DC2B-4499-8972-B73C5043547F}"/>
            </a:ext>
          </a:extLst>
        </xdr:cNvPr>
        <xdr:cNvSpPr txBox="1"/>
      </xdr:nvSpPr>
      <xdr:spPr>
        <a:xfrm>
          <a:off x="2641111" y="17023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50037</xdr:rowOff>
    </xdr:from>
    <xdr:to>
      <xdr:col>10</xdr:col>
      <xdr:colOff>165100</xdr:colOff>
      <xdr:row>98</xdr:row>
      <xdr:rowOff>151637</xdr:rowOff>
    </xdr:to>
    <xdr:sp macro="" textlink="">
      <xdr:nvSpPr>
        <xdr:cNvPr id="259" name="楕円 258">
          <a:extLst>
            <a:ext uri="{FF2B5EF4-FFF2-40B4-BE49-F238E27FC236}">
              <a16:creationId xmlns:a16="http://schemas.microsoft.com/office/drawing/2014/main" id="{6D34A934-51B8-418A-BB50-9E73C8639CF6}"/>
            </a:ext>
          </a:extLst>
        </xdr:cNvPr>
        <xdr:cNvSpPr/>
      </xdr:nvSpPr>
      <xdr:spPr>
        <a:xfrm>
          <a:off x="1968500" y="16852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168164</xdr:rowOff>
    </xdr:from>
    <xdr:ext cx="534377" cy="259045"/>
    <xdr:sp macro="" textlink="">
      <xdr:nvSpPr>
        <xdr:cNvPr id="260" name="テキスト ボックス 259">
          <a:extLst>
            <a:ext uri="{FF2B5EF4-FFF2-40B4-BE49-F238E27FC236}">
              <a16:creationId xmlns:a16="http://schemas.microsoft.com/office/drawing/2014/main" id="{D01D257E-F6B9-47A5-9169-E2B0E7D15413}"/>
            </a:ext>
          </a:extLst>
        </xdr:cNvPr>
        <xdr:cNvSpPr txBox="1"/>
      </xdr:nvSpPr>
      <xdr:spPr>
        <a:xfrm>
          <a:off x="1752111" y="16627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47316</xdr:rowOff>
    </xdr:from>
    <xdr:to>
      <xdr:col>6</xdr:col>
      <xdr:colOff>38100</xdr:colOff>
      <xdr:row>98</xdr:row>
      <xdr:rowOff>148916</xdr:rowOff>
    </xdr:to>
    <xdr:sp macro="" textlink="">
      <xdr:nvSpPr>
        <xdr:cNvPr id="261" name="楕円 260">
          <a:extLst>
            <a:ext uri="{FF2B5EF4-FFF2-40B4-BE49-F238E27FC236}">
              <a16:creationId xmlns:a16="http://schemas.microsoft.com/office/drawing/2014/main" id="{6DAC11CD-30F4-4D7E-A60D-AD7117E7415D}"/>
            </a:ext>
          </a:extLst>
        </xdr:cNvPr>
        <xdr:cNvSpPr/>
      </xdr:nvSpPr>
      <xdr:spPr>
        <a:xfrm>
          <a:off x="1079500" y="16849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165443</xdr:rowOff>
    </xdr:from>
    <xdr:ext cx="534377" cy="259045"/>
    <xdr:sp macro="" textlink="">
      <xdr:nvSpPr>
        <xdr:cNvPr id="262" name="テキスト ボックス 261">
          <a:extLst>
            <a:ext uri="{FF2B5EF4-FFF2-40B4-BE49-F238E27FC236}">
              <a16:creationId xmlns:a16="http://schemas.microsoft.com/office/drawing/2014/main" id="{893FAB55-2AA7-4842-A4CA-7D3A3AF51B6F}"/>
            </a:ext>
          </a:extLst>
        </xdr:cNvPr>
        <xdr:cNvSpPr txBox="1"/>
      </xdr:nvSpPr>
      <xdr:spPr>
        <a:xfrm>
          <a:off x="863111" y="16624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772F3FDA-9AAE-4621-A67A-6538E88C395C}"/>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9F8CB095-040D-4C22-942F-BF8D7B440777}"/>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E5541E9E-A4EA-40D9-ADB3-2080E8883943}"/>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FBFCF570-AC91-40BA-9051-DD647BCF859F}"/>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DE8D7AFC-3293-4B44-9977-5CDFCEA3310D}"/>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AA3B1CCF-023A-4C58-BA77-B9EBE3E265F2}"/>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F4333C8-6338-46DD-AE06-031B8A7D6A24}"/>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C586D105-E0B7-4A6D-B0F2-DD045B73F9E2}"/>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C2FD54AB-24BC-4DC0-A54B-865B190C6A6A}"/>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90F70E56-3935-4703-8743-8431A7C157A6}"/>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EF8F1CB0-A5A6-418C-8E6F-F85CDAD9794A}"/>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44536E41-2402-44BF-9AA2-08D287CDE08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9FA915F-D23E-47C4-8477-9CAF021D3E52}"/>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a:extLst>
            <a:ext uri="{FF2B5EF4-FFF2-40B4-BE49-F238E27FC236}">
              <a16:creationId xmlns:a16="http://schemas.microsoft.com/office/drawing/2014/main" id="{27AAD73F-CAEB-415F-94F1-849543E5BD53}"/>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FAD91C18-B39F-480F-AF31-1470921D5C2F}"/>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8" name="テキスト ボックス 277">
          <a:extLst>
            <a:ext uri="{FF2B5EF4-FFF2-40B4-BE49-F238E27FC236}">
              <a16:creationId xmlns:a16="http://schemas.microsoft.com/office/drawing/2014/main" id="{3D4B3FA2-D22A-49FC-A0B4-A82720EC54B3}"/>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83728945-B3C5-43B2-8B59-7E359D50C1F9}"/>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0" name="テキスト ボックス 279">
          <a:extLst>
            <a:ext uri="{FF2B5EF4-FFF2-40B4-BE49-F238E27FC236}">
              <a16:creationId xmlns:a16="http://schemas.microsoft.com/office/drawing/2014/main" id="{82A8A276-B304-48C7-BDD7-D230CE5409FD}"/>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6159B732-F6BA-462B-8C61-7FFD46BAF09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2" name="テキスト ボックス 281">
          <a:extLst>
            <a:ext uri="{FF2B5EF4-FFF2-40B4-BE49-F238E27FC236}">
              <a16:creationId xmlns:a16="http://schemas.microsoft.com/office/drawing/2014/main" id="{A8DCAC37-34FC-46AE-9E2D-A1A1CCC64445}"/>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FBA6645A-F603-4ECE-A0EB-62EA3D9B94F5}"/>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82D0B4A6-1A62-435B-B6F3-C5A8E6039574}"/>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7923C81C-2413-4F48-BFCB-636335CBC69C}"/>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50165</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9054BBE0-3960-4F24-A239-A711F7AF319C}"/>
            </a:ext>
          </a:extLst>
        </xdr:cNvPr>
        <xdr:cNvCxnSpPr/>
      </xdr:nvCxnSpPr>
      <xdr:spPr>
        <a:xfrm flipV="1">
          <a:off x="10475595" y="5365115"/>
          <a:ext cx="1270" cy="1365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a:extLst>
            <a:ext uri="{FF2B5EF4-FFF2-40B4-BE49-F238E27FC236}">
              <a16:creationId xmlns:a16="http://schemas.microsoft.com/office/drawing/2014/main" id="{F335A49C-E27E-42FB-806D-5D9E7D732ACF}"/>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3C7AB708-3347-497E-8469-3F03B3967C1A}"/>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168292</xdr:rowOff>
    </xdr:from>
    <xdr:ext cx="469744" cy="259045"/>
    <xdr:sp macro="" textlink="">
      <xdr:nvSpPr>
        <xdr:cNvPr id="289" name="労働費最大値テキスト">
          <a:extLst>
            <a:ext uri="{FF2B5EF4-FFF2-40B4-BE49-F238E27FC236}">
              <a16:creationId xmlns:a16="http://schemas.microsoft.com/office/drawing/2014/main" id="{029CE4E1-32ED-4FFC-BAE4-D29C04962918}"/>
            </a:ext>
          </a:extLst>
        </xdr:cNvPr>
        <xdr:cNvSpPr txBox="1"/>
      </xdr:nvSpPr>
      <xdr:spPr>
        <a:xfrm>
          <a:off x="10528300" y="5140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50165</xdr:rowOff>
    </xdr:from>
    <xdr:to>
      <xdr:col>55</xdr:col>
      <xdr:colOff>88900</xdr:colOff>
      <xdr:row>31</xdr:row>
      <xdr:rowOff>50165</xdr:rowOff>
    </xdr:to>
    <xdr:cxnSp macro="">
      <xdr:nvCxnSpPr>
        <xdr:cNvPr id="290" name="直線コネクタ 289">
          <a:extLst>
            <a:ext uri="{FF2B5EF4-FFF2-40B4-BE49-F238E27FC236}">
              <a16:creationId xmlns:a16="http://schemas.microsoft.com/office/drawing/2014/main" id="{DFB720ED-6D45-4E63-8E35-F703DC5ACFFB}"/>
            </a:ext>
          </a:extLst>
        </xdr:cNvPr>
        <xdr:cNvCxnSpPr/>
      </xdr:nvCxnSpPr>
      <xdr:spPr>
        <a:xfrm>
          <a:off x="10388600" y="5365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69977</xdr:rowOff>
    </xdr:from>
    <xdr:to>
      <xdr:col>55</xdr:col>
      <xdr:colOff>0</xdr:colOff>
      <xdr:row>38</xdr:row>
      <xdr:rowOff>71120</xdr:rowOff>
    </xdr:to>
    <xdr:cxnSp macro="">
      <xdr:nvCxnSpPr>
        <xdr:cNvPr id="291" name="直線コネクタ 290">
          <a:extLst>
            <a:ext uri="{FF2B5EF4-FFF2-40B4-BE49-F238E27FC236}">
              <a16:creationId xmlns:a16="http://schemas.microsoft.com/office/drawing/2014/main" id="{91FCE335-4F72-44CF-A43E-8A8A5C68A19E}"/>
            </a:ext>
          </a:extLst>
        </xdr:cNvPr>
        <xdr:cNvCxnSpPr/>
      </xdr:nvCxnSpPr>
      <xdr:spPr>
        <a:xfrm>
          <a:off x="9639300" y="6585077"/>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141495</xdr:rowOff>
    </xdr:from>
    <xdr:ext cx="378565" cy="259045"/>
    <xdr:sp macro="" textlink="">
      <xdr:nvSpPr>
        <xdr:cNvPr id="292" name="労働費平均値テキスト">
          <a:extLst>
            <a:ext uri="{FF2B5EF4-FFF2-40B4-BE49-F238E27FC236}">
              <a16:creationId xmlns:a16="http://schemas.microsoft.com/office/drawing/2014/main" id="{7A998912-071C-401A-9B67-AAF178C819AC}"/>
            </a:ext>
          </a:extLst>
        </xdr:cNvPr>
        <xdr:cNvSpPr txBox="1"/>
      </xdr:nvSpPr>
      <xdr:spPr>
        <a:xfrm>
          <a:off x="10528300" y="631369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118618</xdr:rowOff>
    </xdr:from>
    <xdr:to>
      <xdr:col>55</xdr:col>
      <xdr:colOff>50800</xdr:colOff>
      <xdr:row>38</xdr:row>
      <xdr:rowOff>48768</xdr:rowOff>
    </xdr:to>
    <xdr:sp macro="" textlink="">
      <xdr:nvSpPr>
        <xdr:cNvPr id="293" name="フローチャート: 判断 292">
          <a:extLst>
            <a:ext uri="{FF2B5EF4-FFF2-40B4-BE49-F238E27FC236}">
              <a16:creationId xmlns:a16="http://schemas.microsoft.com/office/drawing/2014/main" id="{D3B9CF23-BFEC-411A-93B1-78006E608D99}"/>
            </a:ext>
          </a:extLst>
        </xdr:cNvPr>
        <xdr:cNvSpPr/>
      </xdr:nvSpPr>
      <xdr:spPr>
        <a:xfrm>
          <a:off x="10426700" y="64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66167</xdr:rowOff>
    </xdr:from>
    <xdr:to>
      <xdr:col>50</xdr:col>
      <xdr:colOff>114300</xdr:colOff>
      <xdr:row>38</xdr:row>
      <xdr:rowOff>69977</xdr:rowOff>
    </xdr:to>
    <xdr:cxnSp macro="">
      <xdr:nvCxnSpPr>
        <xdr:cNvPr id="294" name="直線コネクタ 293">
          <a:extLst>
            <a:ext uri="{FF2B5EF4-FFF2-40B4-BE49-F238E27FC236}">
              <a16:creationId xmlns:a16="http://schemas.microsoft.com/office/drawing/2014/main" id="{81125A4C-6106-42D7-B292-C5D947C21D8A}"/>
            </a:ext>
          </a:extLst>
        </xdr:cNvPr>
        <xdr:cNvCxnSpPr/>
      </xdr:nvCxnSpPr>
      <xdr:spPr>
        <a:xfrm>
          <a:off x="8750300" y="6581267"/>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111760</xdr:rowOff>
    </xdr:from>
    <xdr:to>
      <xdr:col>50</xdr:col>
      <xdr:colOff>165100</xdr:colOff>
      <xdr:row>38</xdr:row>
      <xdr:rowOff>41910</xdr:rowOff>
    </xdr:to>
    <xdr:sp macro="" textlink="">
      <xdr:nvSpPr>
        <xdr:cNvPr id="295" name="フローチャート: 判断 294">
          <a:extLst>
            <a:ext uri="{FF2B5EF4-FFF2-40B4-BE49-F238E27FC236}">
              <a16:creationId xmlns:a16="http://schemas.microsoft.com/office/drawing/2014/main" id="{16F54406-149E-4944-B747-315480D12860}"/>
            </a:ext>
          </a:extLst>
        </xdr:cNvPr>
        <xdr:cNvSpPr/>
      </xdr:nvSpPr>
      <xdr:spPr>
        <a:xfrm>
          <a:off x="95885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58437</xdr:rowOff>
    </xdr:from>
    <xdr:ext cx="378565" cy="259045"/>
    <xdr:sp macro="" textlink="">
      <xdr:nvSpPr>
        <xdr:cNvPr id="296" name="テキスト ボックス 295">
          <a:extLst>
            <a:ext uri="{FF2B5EF4-FFF2-40B4-BE49-F238E27FC236}">
              <a16:creationId xmlns:a16="http://schemas.microsoft.com/office/drawing/2014/main" id="{DFAA4FBF-89EC-4E1B-AFC1-560A2B7C7426}"/>
            </a:ext>
          </a:extLst>
        </xdr:cNvPr>
        <xdr:cNvSpPr txBox="1"/>
      </xdr:nvSpPr>
      <xdr:spPr>
        <a:xfrm>
          <a:off x="9450017" y="62306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49784</xdr:rowOff>
    </xdr:from>
    <xdr:to>
      <xdr:col>45</xdr:col>
      <xdr:colOff>177800</xdr:colOff>
      <xdr:row>38</xdr:row>
      <xdr:rowOff>66167</xdr:rowOff>
    </xdr:to>
    <xdr:cxnSp macro="">
      <xdr:nvCxnSpPr>
        <xdr:cNvPr id="297" name="直線コネクタ 296">
          <a:extLst>
            <a:ext uri="{FF2B5EF4-FFF2-40B4-BE49-F238E27FC236}">
              <a16:creationId xmlns:a16="http://schemas.microsoft.com/office/drawing/2014/main" id="{6F82F1E1-2FD1-4F17-8650-901790C2198A}"/>
            </a:ext>
          </a:extLst>
        </xdr:cNvPr>
        <xdr:cNvCxnSpPr/>
      </xdr:nvCxnSpPr>
      <xdr:spPr>
        <a:xfrm>
          <a:off x="7861300" y="6564884"/>
          <a:ext cx="889000" cy="16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37084</xdr:rowOff>
    </xdr:from>
    <xdr:to>
      <xdr:col>46</xdr:col>
      <xdr:colOff>38100</xdr:colOff>
      <xdr:row>36</xdr:row>
      <xdr:rowOff>138684</xdr:rowOff>
    </xdr:to>
    <xdr:sp macro="" textlink="">
      <xdr:nvSpPr>
        <xdr:cNvPr id="298" name="フローチャート: 判断 297">
          <a:extLst>
            <a:ext uri="{FF2B5EF4-FFF2-40B4-BE49-F238E27FC236}">
              <a16:creationId xmlns:a16="http://schemas.microsoft.com/office/drawing/2014/main" id="{B300D52F-ACBF-498B-B46C-CF84AEB63E84}"/>
            </a:ext>
          </a:extLst>
        </xdr:cNvPr>
        <xdr:cNvSpPr/>
      </xdr:nvSpPr>
      <xdr:spPr>
        <a:xfrm>
          <a:off x="8699500" y="620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155211</xdr:rowOff>
    </xdr:from>
    <xdr:ext cx="469744" cy="259045"/>
    <xdr:sp macro="" textlink="">
      <xdr:nvSpPr>
        <xdr:cNvPr id="299" name="テキスト ボックス 298">
          <a:extLst>
            <a:ext uri="{FF2B5EF4-FFF2-40B4-BE49-F238E27FC236}">
              <a16:creationId xmlns:a16="http://schemas.microsoft.com/office/drawing/2014/main" id="{4C20F904-E692-4CD6-8448-5A610E2DB9DA}"/>
            </a:ext>
          </a:extLst>
        </xdr:cNvPr>
        <xdr:cNvSpPr txBox="1"/>
      </xdr:nvSpPr>
      <xdr:spPr>
        <a:xfrm>
          <a:off x="8515428" y="5984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49784</xdr:rowOff>
    </xdr:from>
    <xdr:to>
      <xdr:col>41</xdr:col>
      <xdr:colOff>50800</xdr:colOff>
      <xdr:row>38</xdr:row>
      <xdr:rowOff>57785</xdr:rowOff>
    </xdr:to>
    <xdr:cxnSp macro="">
      <xdr:nvCxnSpPr>
        <xdr:cNvPr id="300" name="直線コネクタ 299">
          <a:extLst>
            <a:ext uri="{FF2B5EF4-FFF2-40B4-BE49-F238E27FC236}">
              <a16:creationId xmlns:a16="http://schemas.microsoft.com/office/drawing/2014/main" id="{4E1099B7-0926-40F0-A46F-A3265AFBDA1B}"/>
            </a:ext>
          </a:extLst>
        </xdr:cNvPr>
        <xdr:cNvCxnSpPr/>
      </xdr:nvCxnSpPr>
      <xdr:spPr>
        <a:xfrm flipV="1">
          <a:off x="6972300" y="6564884"/>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159766</xdr:rowOff>
    </xdr:from>
    <xdr:to>
      <xdr:col>41</xdr:col>
      <xdr:colOff>101600</xdr:colOff>
      <xdr:row>36</xdr:row>
      <xdr:rowOff>89916</xdr:rowOff>
    </xdr:to>
    <xdr:sp macro="" textlink="">
      <xdr:nvSpPr>
        <xdr:cNvPr id="301" name="フローチャート: 判断 300">
          <a:extLst>
            <a:ext uri="{FF2B5EF4-FFF2-40B4-BE49-F238E27FC236}">
              <a16:creationId xmlns:a16="http://schemas.microsoft.com/office/drawing/2014/main" id="{ED0B8C8E-007A-4D81-88E9-469389019FB5}"/>
            </a:ext>
          </a:extLst>
        </xdr:cNvPr>
        <xdr:cNvSpPr/>
      </xdr:nvSpPr>
      <xdr:spPr>
        <a:xfrm>
          <a:off x="7810500" y="6160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106443</xdr:rowOff>
    </xdr:from>
    <xdr:ext cx="469744" cy="259045"/>
    <xdr:sp macro="" textlink="">
      <xdr:nvSpPr>
        <xdr:cNvPr id="302" name="テキスト ボックス 301">
          <a:extLst>
            <a:ext uri="{FF2B5EF4-FFF2-40B4-BE49-F238E27FC236}">
              <a16:creationId xmlns:a16="http://schemas.microsoft.com/office/drawing/2014/main" id="{905A6170-9B88-401B-94E1-01BC509C6573}"/>
            </a:ext>
          </a:extLst>
        </xdr:cNvPr>
        <xdr:cNvSpPr txBox="1"/>
      </xdr:nvSpPr>
      <xdr:spPr>
        <a:xfrm>
          <a:off x="7626428" y="5935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131191</xdr:rowOff>
    </xdr:from>
    <xdr:to>
      <xdr:col>36</xdr:col>
      <xdr:colOff>165100</xdr:colOff>
      <xdr:row>36</xdr:row>
      <xdr:rowOff>61341</xdr:rowOff>
    </xdr:to>
    <xdr:sp macro="" textlink="">
      <xdr:nvSpPr>
        <xdr:cNvPr id="303" name="フローチャート: 判断 302">
          <a:extLst>
            <a:ext uri="{FF2B5EF4-FFF2-40B4-BE49-F238E27FC236}">
              <a16:creationId xmlns:a16="http://schemas.microsoft.com/office/drawing/2014/main" id="{66456758-6164-42CC-B9B6-3F088005CD15}"/>
            </a:ext>
          </a:extLst>
        </xdr:cNvPr>
        <xdr:cNvSpPr/>
      </xdr:nvSpPr>
      <xdr:spPr>
        <a:xfrm>
          <a:off x="6921500" y="6131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77868</xdr:rowOff>
    </xdr:from>
    <xdr:ext cx="469744" cy="259045"/>
    <xdr:sp macro="" textlink="">
      <xdr:nvSpPr>
        <xdr:cNvPr id="304" name="テキスト ボックス 303">
          <a:extLst>
            <a:ext uri="{FF2B5EF4-FFF2-40B4-BE49-F238E27FC236}">
              <a16:creationId xmlns:a16="http://schemas.microsoft.com/office/drawing/2014/main" id="{274C4A3B-DA8E-4BBF-9A1B-64AEC15ACE6D}"/>
            </a:ext>
          </a:extLst>
        </xdr:cNvPr>
        <xdr:cNvSpPr txBox="1"/>
      </xdr:nvSpPr>
      <xdr:spPr>
        <a:xfrm>
          <a:off x="6737428" y="5907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AF4D298D-9BE9-4449-9F6F-18EAA37EE73D}"/>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5B75F1EF-1D0F-4923-9D58-D3DDEFE21318}"/>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6A160F6-6F20-40A8-9194-376E46CAF222}"/>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A9D6B15D-6CD9-483E-8B4F-C7742677BB15}"/>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FA9E1D41-B73C-4032-877F-924366F88ECF}"/>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20320</xdr:rowOff>
    </xdr:from>
    <xdr:to>
      <xdr:col>55</xdr:col>
      <xdr:colOff>50800</xdr:colOff>
      <xdr:row>38</xdr:row>
      <xdr:rowOff>121920</xdr:rowOff>
    </xdr:to>
    <xdr:sp macro="" textlink="">
      <xdr:nvSpPr>
        <xdr:cNvPr id="310" name="楕円 309">
          <a:extLst>
            <a:ext uri="{FF2B5EF4-FFF2-40B4-BE49-F238E27FC236}">
              <a16:creationId xmlns:a16="http://schemas.microsoft.com/office/drawing/2014/main" id="{07EDEE2E-FF64-488A-BD9F-852808E574A0}"/>
            </a:ext>
          </a:extLst>
        </xdr:cNvPr>
        <xdr:cNvSpPr/>
      </xdr:nvSpPr>
      <xdr:spPr>
        <a:xfrm>
          <a:off x="10426700" y="653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170197</xdr:rowOff>
    </xdr:from>
    <xdr:ext cx="378565" cy="259045"/>
    <xdr:sp macro="" textlink="">
      <xdr:nvSpPr>
        <xdr:cNvPr id="311" name="労働費該当値テキスト">
          <a:extLst>
            <a:ext uri="{FF2B5EF4-FFF2-40B4-BE49-F238E27FC236}">
              <a16:creationId xmlns:a16="http://schemas.microsoft.com/office/drawing/2014/main" id="{EE7912BE-0AB6-423F-866B-BE2B300D5D53}"/>
            </a:ext>
          </a:extLst>
        </xdr:cNvPr>
        <xdr:cNvSpPr txBox="1"/>
      </xdr:nvSpPr>
      <xdr:spPr>
        <a:xfrm>
          <a:off x="10528300" y="65138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19177</xdr:rowOff>
    </xdr:from>
    <xdr:to>
      <xdr:col>50</xdr:col>
      <xdr:colOff>165100</xdr:colOff>
      <xdr:row>38</xdr:row>
      <xdr:rowOff>120777</xdr:rowOff>
    </xdr:to>
    <xdr:sp macro="" textlink="">
      <xdr:nvSpPr>
        <xdr:cNvPr id="312" name="楕円 311">
          <a:extLst>
            <a:ext uri="{FF2B5EF4-FFF2-40B4-BE49-F238E27FC236}">
              <a16:creationId xmlns:a16="http://schemas.microsoft.com/office/drawing/2014/main" id="{C7562FDF-9881-48A0-B8F0-08DA4B94B2E7}"/>
            </a:ext>
          </a:extLst>
        </xdr:cNvPr>
        <xdr:cNvSpPr/>
      </xdr:nvSpPr>
      <xdr:spPr>
        <a:xfrm>
          <a:off x="9588500" y="6534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111904</xdr:rowOff>
    </xdr:from>
    <xdr:ext cx="378565" cy="259045"/>
    <xdr:sp macro="" textlink="">
      <xdr:nvSpPr>
        <xdr:cNvPr id="313" name="テキスト ボックス 312">
          <a:extLst>
            <a:ext uri="{FF2B5EF4-FFF2-40B4-BE49-F238E27FC236}">
              <a16:creationId xmlns:a16="http://schemas.microsoft.com/office/drawing/2014/main" id="{FA22832C-CB2A-4432-B3DB-69FCD43B1AE0}"/>
            </a:ext>
          </a:extLst>
        </xdr:cNvPr>
        <xdr:cNvSpPr txBox="1"/>
      </xdr:nvSpPr>
      <xdr:spPr>
        <a:xfrm>
          <a:off x="9450017" y="6627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15367</xdr:rowOff>
    </xdr:from>
    <xdr:to>
      <xdr:col>46</xdr:col>
      <xdr:colOff>38100</xdr:colOff>
      <xdr:row>38</xdr:row>
      <xdr:rowOff>116967</xdr:rowOff>
    </xdr:to>
    <xdr:sp macro="" textlink="">
      <xdr:nvSpPr>
        <xdr:cNvPr id="314" name="楕円 313">
          <a:extLst>
            <a:ext uri="{FF2B5EF4-FFF2-40B4-BE49-F238E27FC236}">
              <a16:creationId xmlns:a16="http://schemas.microsoft.com/office/drawing/2014/main" id="{E87B002E-A460-4A98-803E-809B1E7746B2}"/>
            </a:ext>
          </a:extLst>
        </xdr:cNvPr>
        <xdr:cNvSpPr/>
      </xdr:nvSpPr>
      <xdr:spPr>
        <a:xfrm>
          <a:off x="8699500" y="6530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108094</xdr:rowOff>
    </xdr:from>
    <xdr:ext cx="378565" cy="259045"/>
    <xdr:sp macro="" textlink="">
      <xdr:nvSpPr>
        <xdr:cNvPr id="315" name="テキスト ボックス 314">
          <a:extLst>
            <a:ext uri="{FF2B5EF4-FFF2-40B4-BE49-F238E27FC236}">
              <a16:creationId xmlns:a16="http://schemas.microsoft.com/office/drawing/2014/main" id="{0EA23F8F-B67C-4377-A145-CB4FE2EC94F5}"/>
            </a:ext>
          </a:extLst>
        </xdr:cNvPr>
        <xdr:cNvSpPr txBox="1"/>
      </xdr:nvSpPr>
      <xdr:spPr>
        <a:xfrm>
          <a:off x="8561017" y="66231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170434</xdr:rowOff>
    </xdr:from>
    <xdr:to>
      <xdr:col>41</xdr:col>
      <xdr:colOff>101600</xdr:colOff>
      <xdr:row>38</xdr:row>
      <xdr:rowOff>100584</xdr:rowOff>
    </xdr:to>
    <xdr:sp macro="" textlink="">
      <xdr:nvSpPr>
        <xdr:cNvPr id="316" name="楕円 315">
          <a:extLst>
            <a:ext uri="{FF2B5EF4-FFF2-40B4-BE49-F238E27FC236}">
              <a16:creationId xmlns:a16="http://schemas.microsoft.com/office/drawing/2014/main" id="{6A2C75AF-C404-49B4-BA85-EDEFA41CE02A}"/>
            </a:ext>
          </a:extLst>
        </xdr:cNvPr>
        <xdr:cNvSpPr/>
      </xdr:nvSpPr>
      <xdr:spPr>
        <a:xfrm>
          <a:off x="7810500" y="651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91711</xdr:rowOff>
    </xdr:from>
    <xdr:ext cx="378565" cy="259045"/>
    <xdr:sp macro="" textlink="">
      <xdr:nvSpPr>
        <xdr:cNvPr id="317" name="テキスト ボックス 316">
          <a:extLst>
            <a:ext uri="{FF2B5EF4-FFF2-40B4-BE49-F238E27FC236}">
              <a16:creationId xmlns:a16="http://schemas.microsoft.com/office/drawing/2014/main" id="{DF85E361-7BA4-4F4D-976C-A53AE3EA7938}"/>
            </a:ext>
          </a:extLst>
        </xdr:cNvPr>
        <xdr:cNvSpPr txBox="1"/>
      </xdr:nvSpPr>
      <xdr:spPr>
        <a:xfrm>
          <a:off x="7672017" y="66068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6985</xdr:rowOff>
    </xdr:from>
    <xdr:to>
      <xdr:col>36</xdr:col>
      <xdr:colOff>165100</xdr:colOff>
      <xdr:row>38</xdr:row>
      <xdr:rowOff>108585</xdr:rowOff>
    </xdr:to>
    <xdr:sp macro="" textlink="">
      <xdr:nvSpPr>
        <xdr:cNvPr id="318" name="楕円 317">
          <a:extLst>
            <a:ext uri="{FF2B5EF4-FFF2-40B4-BE49-F238E27FC236}">
              <a16:creationId xmlns:a16="http://schemas.microsoft.com/office/drawing/2014/main" id="{23B7349F-A361-4392-99B2-44CCEEDD80B4}"/>
            </a:ext>
          </a:extLst>
        </xdr:cNvPr>
        <xdr:cNvSpPr/>
      </xdr:nvSpPr>
      <xdr:spPr>
        <a:xfrm>
          <a:off x="6921500" y="652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99712</xdr:rowOff>
    </xdr:from>
    <xdr:ext cx="378565" cy="259045"/>
    <xdr:sp macro="" textlink="">
      <xdr:nvSpPr>
        <xdr:cNvPr id="319" name="テキスト ボックス 318">
          <a:extLst>
            <a:ext uri="{FF2B5EF4-FFF2-40B4-BE49-F238E27FC236}">
              <a16:creationId xmlns:a16="http://schemas.microsoft.com/office/drawing/2014/main" id="{1753A6FA-1C66-4481-B2CE-8654DA36B783}"/>
            </a:ext>
          </a:extLst>
        </xdr:cNvPr>
        <xdr:cNvSpPr txBox="1"/>
      </xdr:nvSpPr>
      <xdr:spPr>
        <a:xfrm>
          <a:off x="6783017" y="6614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91CFF2-1547-461B-B5F0-C7918AE7F861}"/>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911DAE3F-C1A0-4642-B695-F247326E98A2}"/>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B2DDF161-09E2-4E6D-ABE1-1A6543C2CE7A}"/>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378375DA-BCA3-4B70-AF25-8A278EC28453}"/>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DA1FF1E1-9A4D-4EEE-960A-8FBF13D52422}"/>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3641F056-7EB7-4345-B9C2-8803E17ECC8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31DC00DA-1210-4482-8DA2-EA73BCE190AA}"/>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39431FF3-04CD-4B2E-AF79-1E62238CB116}"/>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70CEAE40-978E-43E0-B7DC-05F92187D72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CDEB6D3D-FB14-4593-925E-7B05803BE97C}"/>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2BA01871-C204-485E-B5FC-65FB515112CF}"/>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FFE8E74F-8147-4EC9-8F8C-E2338DA29B7D}"/>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20C894C7-009E-4193-827E-BA35736045DE}"/>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5909DEF4-C338-4D50-A500-B54C19E896C5}"/>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B130438D-0820-4DC8-B205-7BC588A8541A}"/>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6A4BB2-C120-4B55-9622-081C01ED814F}"/>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D9D04C0C-FF01-4B94-866C-9C1656A16ACF}"/>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A6AB3407-2C6B-48E7-96C0-0DBD2E9F95B1}"/>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BEBA1E47-B771-4D4F-8568-9A884A2250AC}"/>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a:extLst>
            <a:ext uri="{FF2B5EF4-FFF2-40B4-BE49-F238E27FC236}">
              <a16:creationId xmlns:a16="http://schemas.microsoft.com/office/drawing/2014/main" id="{4243ED4D-C3B1-4325-AA94-5C0FFB76BD37}"/>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F2C294AA-03B5-4EA8-AD46-2D459BFD0D1F}"/>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40249B77-ADE4-45A2-BDE4-615C38E7DF9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990D01E2-1C01-43A4-8AC6-0E5DAFC9D10F}"/>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79426</xdr:rowOff>
    </xdr:from>
    <xdr:to>
      <xdr:col>54</xdr:col>
      <xdr:colOff>189865</xdr:colOff>
      <xdr:row>59</xdr:row>
      <xdr:rowOff>42202</xdr:rowOff>
    </xdr:to>
    <xdr:cxnSp macro="">
      <xdr:nvCxnSpPr>
        <xdr:cNvPr id="343" name="直線コネクタ 342">
          <a:extLst>
            <a:ext uri="{FF2B5EF4-FFF2-40B4-BE49-F238E27FC236}">
              <a16:creationId xmlns:a16="http://schemas.microsoft.com/office/drawing/2014/main" id="{C91A9C6A-4B6E-4519-A19A-C3097F8D4DAC}"/>
            </a:ext>
          </a:extLst>
        </xdr:cNvPr>
        <xdr:cNvCxnSpPr/>
      </xdr:nvCxnSpPr>
      <xdr:spPr>
        <a:xfrm flipV="1">
          <a:off x="10475595" y="8823376"/>
          <a:ext cx="1270" cy="1334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46029</xdr:rowOff>
    </xdr:from>
    <xdr:ext cx="378565" cy="259045"/>
    <xdr:sp macro="" textlink="">
      <xdr:nvSpPr>
        <xdr:cNvPr id="344" name="農林水産業費最小値テキスト">
          <a:extLst>
            <a:ext uri="{FF2B5EF4-FFF2-40B4-BE49-F238E27FC236}">
              <a16:creationId xmlns:a16="http://schemas.microsoft.com/office/drawing/2014/main" id="{4BE4D868-55FC-436D-97AE-69E72DD6C5C6}"/>
            </a:ext>
          </a:extLst>
        </xdr:cNvPr>
        <xdr:cNvSpPr txBox="1"/>
      </xdr:nvSpPr>
      <xdr:spPr>
        <a:xfrm>
          <a:off x="10528300" y="101615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42202</xdr:rowOff>
    </xdr:from>
    <xdr:to>
      <xdr:col>55</xdr:col>
      <xdr:colOff>88900</xdr:colOff>
      <xdr:row>59</xdr:row>
      <xdr:rowOff>42202</xdr:rowOff>
    </xdr:to>
    <xdr:cxnSp macro="">
      <xdr:nvCxnSpPr>
        <xdr:cNvPr id="345" name="直線コネクタ 344">
          <a:extLst>
            <a:ext uri="{FF2B5EF4-FFF2-40B4-BE49-F238E27FC236}">
              <a16:creationId xmlns:a16="http://schemas.microsoft.com/office/drawing/2014/main" id="{8605F038-50F2-4B17-B958-A27CAAFC0A5F}"/>
            </a:ext>
          </a:extLst>
        </xdr:cNvPr>
        <xdr:cNvCxnSpPr/>
      </xdr:nvCxnSpPr>
      <xdr:spPr>
        <a:xfrm>
          <a:off x="10388600" y="10157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26103</xdr:rowOff>
    </xdr:from>
    <xdr:ext cx="534377" cy="259045"/>
    <xdr:sp macro="" textlink="">
      <xdr:nvSpPr>
        <xdr:cNvPr id="346" name="農林水産業費最大値テキスト">
          <a:extLst>
            <a:ext uri="{FF2B5EF4-FFF2-40B4-BE49-F238E27FC236}">
              <a16:creationId xmlns:a16="http://schemas.microsoft.com/office/drawing/2014/main" id="{F505CF29-7386-4972-B24B-C4C1BD9C01DC}"/>
            </a:ext>
          </a:extLst>
        </xdr:cNvPr>
        <xdr:cNvSpPr txBox="1"/>
      </xdr:nvSpPr>
      <xdr:spPr>
        <a:xfrm>
          <a:off x="10528300" y="8598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70,164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79426</xdr:rowOff>
    </xdr:from>
    <xdr:to>
      <xdr:col>55</xdr:col>
      <xdr:colOff>88900</xdr:colOff>
      <xdr:row>51</xdr:row>
      <xdr:rowOff>79426</xdr:rowOff>
    </xdr:to>
    <xdr:cxnSp macro="">
      <xdr:nvCxnSpPr>
        <xdr:cNvPr id="347" name="直線コネクタ 346">
          <a:extLst>
            <a:ext uri="{FF2B5EF4-FFF2-40B4-BE49-F238E27FC236}">
              <a16:creationId xmlns:a16="http://schemas.microsoft.com/office/drawing/2014/main" id="{41D050A2-98ED-4CC1-B572-AA1401E0F0F8}"/>
            </a:ext>
          </a:extLst>
        </xdr:cNvPr>
        <xdr:cNvCxnSpPr/>
      </xdr:nvCxnSpPr>
      <xdr:spPr>
        <a:xfrm>
          <a:off x="10388600" y="8823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153701</xdr:rowOff>
    </xdr:from>
    <xdr:to>
      <xdr:col>55</xdr:col>
      <xdr:colOff>0</xdr:colOff>
      <xdr:row>56</xdr:row>
      <xdr:rowOff>157226</xdr:rowOff>
    </xdr:to>
    <xdr:cxnSp macro="">
      <xdr:nvCxnSpPr>
        <xdr:cNvPr id="348" name="直線コネクタ 347">
          <a:extLst>
            <a:ext uri="{FF2B5EF4-FFF2-40B4-BE49-F238E27FC236}">
              <a16:creationId xmlns:a16="http://schemas.microsoft.com/office/drawing/2014/main" id="{CC7C2A74-0B77-4C88-AD60-041897805085}"/>
            </a:ext>
          </a:extLst>
        </xdr:cNvPr>
        <xdr:cNvCxnSpPr/>
      </xdr:nvCxnSpPr>
      <xdr:spPr>
        <a:xfrm>
          <a:off x="9639300" y="9754901"/>
          <a:ext cx="838200" cy="3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24445</xdr:rowOff>
    </xdr:from>
    <xdr:ext cx="469744" cy="259045"/>
    <xdr:sp macro="" textlink="">
      <xdr:nvSpPr>
        <xdr:cNvPr id="349" name="農林水産業費平均値テキスト">
          <a:extLst>
            <a:ext uri="{FF2B5EF4-FFF2-40B4-BE49-F238E27FC236}">
              <a16:creationId xmlns:a16="http://schemas.microsoft.com/office/drawing/2014/main" id="{42A76D98-64BA-42BC-A1E0-999B6A190D32}"/>
            </a:ext>
          </a:extLst>
        </xdr:cNvPr>
        <xdr:cNvSpPr txBox="1"/>
      </xdr:nvSpPr>
      <xdr:spPr>
        <a:xfrm>
          <a:off x="10528300" y="99685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46018</xdr:rowOff>
    </xdr:from>
    <xdr:to>
      <xdr:col>55</xdr:col>
      <xdr:colOff>50800</xdr:colOff>
      <xdr:row>58</xdr:row>
      <xdr:rowOff>147618</xdr:rowOff>
    </xdr:to>
    <xdr:sp macro="" textlink="">
      <xdr:nvSpPr>
        <xdr:cNvPr id="350" name="フローチャート: 判断 349">
          <a:extLst>
            <a:ext uri="{FF2B5EF4-FFF2-40B4-BE49-F238E27FC236}">
              <a16:creationId xmlns:a16="http://schemas.microsoft.com/office/drawing/2014/main" id="{A01F8150-E34B-45CD-8E78-F4F7814CA7F4}"/>
            </a:ext>
          </a:extLst>
        </xdr:cNvPr>
        <xdr:cNvSpPr/>
      </xdr:nvSpPr>
      <xdr:spPr>
        <a:xfrm>
          <a:off x="10426700" y="999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94532</xdr:rowOff>
    </xdr:from>
    <xdr:to>
      <xdr:col>50</xdr:col>
      <xdr:colOff>114300</xdr:colOff>
      <xdr:row>56</xdr:row>
      <xdr:rowOff>153701</xdr:rowOff>
    </xdr:to>
    <xdr:cxnSp macro="">
      <xdr:nvCxnSpPr>
        <xdr:cNvPr id="351" name="直線コネクタ 350">
          <a:extLst>
            <a:ext uri="{FF2B5EF4-FFF2-40B4-BE49-F238E27FC236}">
              <a16:creationId xmlns:a16="http://schemas.microsoft.com/office/drawing/2014/main" id="{36D7D7D5-6B5C-47DD-8F4C-1E9E5D550B2F}"/>
            </a:ext>
          </a:extLst>
        </xdr:cNvPr>
        <xdr:cNvCxnSpPr/>
      </xdr:nvCxnSpPr>
      <xdr:spPr>
        <a:xfrm>
          <a:off x="8750300" y="9695732"/>
          <a:ext cx="889000" cy="59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42151</xdr:rowOff>
    </xdr:from>
    <xdr:to>
      <xdr:col>50</xdr:col>
      <xdr:colOff>165100</xdr:colOff>
      <xdr:row>58</xdr:row>
      <xdr:rowOff>143751</xdr:rowOff>
    </xdr:to>
    <xdr:sp macro="" textlink="">
      <xdr:nvSpPr>
        <xdr:cNvPr id="352" name="フローチャート: 判断 351">
          <a:extLst>
            <a:ext uri="{FF2B5EF4-FFF2-40B4-BE49-F238E27FC236}">
              <a16:creationId xmlns:a16="http://schemas.microsoft.com/office/drawing/2014/main" id="{513F007C-E0CE-48F9-A0AA-43F053419D2F}"/>
            </a:ext>
          </a:extLst>
        </xdr:cNvPr>
        <xdr:cNvSpPr/>
      </xdr:nvSpPr>
      <xdr:spPr>
        <a:xfrm>
          <a:off x="9588500" y="9986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134878</xdr:rowOff>
    </xdr:from>
    <xdr:ext cx="469744" cy="259045"/>
    <xdr:sp macro="" textlink="">
      <xdr:nvSpPr>
        <xdr:cNvPr id="353" name="テキスト ボックス 352">
          <a:extLst>
            <a:ext uri="{FF2B5EF4-FFF2-40B4-BE49-F238E27FC236}">
              <a16:creationId xmlns:a16="http://schemas.microsoft.com/office/drawing/2014/main" id="{1CB18AA5-3D56-44FB-AD87-433695163856}"/>
            </a:ext>
          </a:extLst>
        </xdr:cNvPr>
        <xdr:cNvSpPr txBox="1"/>
      </xdr:nvSpPr>
      <xdr:spPr>
        <a:xfrm>
          <a:off x="9404428" y="10078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94532</xdr:rowOff>
    </xdr:from>
    <xdr:to>
      <xdr:col>45</xdr:col>
      <xdr:colOff>177800</xdr:colOff>
      <xdr:row>56</xdr:row>
      <xdr:rowOff>114954</xdr:rowOff>
    </xdr:to>
    <xdr:cxnSp macro="">
      <xdr:nvCxnSpPr>
        <xdr:cNvPr id="354" name="直線コネクタ 353">
          <a:extLst>
            <a:ext uri="{FF2B5EF4-FFF2-40B4-BE49-F238E27FC236}">
              <a16:creationId xmlns:a16="http://schemas.microsoft.com/office/drawing/2014/main" id="{101D32DB-5946-4BE5-B98E-991E9B0D4B53}"/>
            </a:ext>
          </a:extLst>
        </xdr:cNvPr>
        <xdr:cNvCxnSpPr/>
      </xdr:nvCxnSpPr>
      <xdr:spPr>
        <a:xfrm flipV="1">
          <a:off x="7861300" y="9695732"/>
          <a:ext cx="889000" cy="20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94311</xdr:rowOff>
    </xdr:from>
    <xdr:to>
      <xdr:col>46</xdr:col>
      <xdr:colOff>38100</xdr:colOff>
      <xdr:row>58</xdr:row>
      <xdr:rowOff>24461</xdr:rowOff>
    </xdr:to>
    <xdr:sp macro="" textlink="">
      <xdr:nvSpPr>
        <xdr:cNvPr id="355" name="フローチャート: 判断 354">
          <a:extLst>
            <a:ext uri="{FF2B5EF4-FFF2-40B4-BE49-F238E27FC236}">
              <a16:creationId xmlns:a16="http://schemas.microsoft.com/office/drawing/2014/main" id="{94C5DD4B-1063-454E-9C5C-CEB076D9E210}"/>
            </a:ext>
          </a:extLst>
        </xdr:cNvPr>
        <xdr:cNvSpPr/>
      </xdr:nvSpPr>
      <xdr:spPr>
        <a:xfrm>
          <a:off x="8699500" y="9866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15588</xdr:rowOff>
    </xdr:from>
    <xdr:ext cx="534377" cy="259045"/>
    <xdr:sp macro="" textlink="">
      <xdr:nvSpPr>
        <xdr:cNvPr id="356" name="テキスト ボックス 355">
          <a:extLst>
            <a:ext uri="{FF2B5EF4-FFF2-40B4-BE49-F238E27FC236}">
              <a16:creationId xmlns:a16="http://schemas.microsoft.com/office/drawing/2014/main" id="{1BFFAC48-67B7-4EF9-AE3F-54D170F42277}"/>
            </a:ext>
          </a:extLst>
        </xdr:cNvPr>
        <xdr:cNvSpPr txBox="1"/>
      </xdr:nvSpPr>
      <xdr:spPr>
        <a:xfrm>
          <a:off x="8483111" y="9959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114954</xdr:rowOff>
    </xdr:from>
    <xdr:to>
      <xdr:col>41</xdr:col>
      <xdr:colOff>50800</xdr:colOff>
      <xdr:row>56</xdr:row>
      <xdr:rowOff>136061</xdr:rowOff>
    </xdr:to>
    <xdr:cxnSp macro="">
      <xdr:nvCxnSpPr>
        <xdr:cNvPr id="357" name="直線コネクタ 356">
          <a:extLst>
            <a:ext uri="{FF2B5EF4-FFF2-40B4-BE49-F238E27FC236}">
              <a16:creationId xmlns:a16="http://schemas.microsoft.com/office/drawing/2014/main" id="{9A015CE0-FF44-46AA-97A5-63FC3F4E8012}"/>
            </a:ext>
          </a:extLst>
        </xdr:cNvPr>
        <xdr:cNvCxnSpPr/>
      </xdr:nvCxnSpPr>
      <xdr:spPr>
        <a:xfrm flipV="1">
          <a:off x="6972300" y="9716154"/>
          <a:ext cx="889000" cy="21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78194</xdr:rowOff>
    </xdr:from>
    <xdr:to>
      <xdr:col>41</xdr:col>
      <xdr:colOff>101600</xdr:colOff>
      <xdr:row>58</xdr:row>
      <xdr:rowOff>8344</xdr:rowOff>
    </xdr:to>
    <xdr:sp macro="" textlink="">
      <xdr:nvSpPr>
        <xdr:cNvPr id="358" name="フローチャート: 判断 357">
          <a:extLst>
            <a:ext uri="{FF2B5EF4-FFF2-40B4-BE49-F238E27FC236}">
              <a16:creationId xmlns:a16="http://schemas.microsoft.com/office/drawing/2014/main" id="{044CA968-8A72-4654-97DC-7BF69E8FF4F9}"/>
            </a:ext>
          </a:extLst>
        </xdr:cNvPr>
        <xdr:cNvSpPr/>
      </xdr:nvSpPr>
      <xdr:spPr>
        <a:xfrm>
          <a:off x="7810500" y="985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170921</xdr:rowOff>
    </xdr:from>
    <xdr:ext cx="534377" cy="259045"/>
    <xdr:sp macro="" textlink="">
      <xdr:nvSpPr>
        <xdr:cNvPr id="359" name="テキスト ボックス 358">
          <a:extLst>
            <a:ext uri="{FF2B5EF4-FFF2-40B4-BE49-F238E27FC236}">
              <a16:creationId xmlns:a16="http://schemas.microsoft.com/office/drawing/2014/main" id="{DA19A789-FF03-48AA-AC15-3D3B015A3A98}"/>
            </a:ext>
          </a:extLst>
        </xdr:cNvPr>
        <xdr:cNvSpPr txBox="1"/>
      </xdr:nvSpPr>
      <xdr:spPr>
        <a:xfrm>
          <a:off x="7594111" y="9943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93034</xdr:rowOff>
    </xdr:from>
    <xdr:to>
      <xdr:col>36</xdr:col>
      <xdr:colOff>165100</xdr:colOff>
      <xdr:row>58</xdr:row>
      <xdr:rowOff>23184</xdr:rowOff>
    </xdr:to>
    <xdr:sp macro="" textlink="">
      <xdr:nvSpPr>
        <xdr:cNvPr id="360" name="フローチャート: 判断 359">
          <a:extLst>
            <a:ext uri="{FF2B5EF4-FFF2-40B4-BE49-F238E27FC236}">
              <a16:creationId xmlns:a16="http://schemas.microsoft.com/office/drawing/2014/main" id="{7A92B9B3-4A3E-4102-80BE-74EF8507C294}"/>
            </a:ext>
          </a:extLst>
        </xdr:cNvPr>
        <xdr:cNvSpPr/>
      </xdr:nvSpPr>
      <xdr:spPr>
        <a:xfrm>
          <a:off x="6921500" y="986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14311</xdr:rowOff>
    </xdr:from>
    <xdr:ext cx="534377" cy="259045"/>
    <xdr:sp macro="" textlink="">
      <xdr:nvSpPr>
        <xdr:cNvPr id="361" name="テキスト ボックス 360">
          <a:extLst>
            <a:ext uri="{FF2B5EF4-FFF2-40B4-BE49-F238E27FC236}">
              <a16:creationId xmlns:a16="http://schemas.microsoft.com/office/drawing/2014/main" id="{D0A3CAB0-5088-49DA-80A9-895A206F72D2}"/>
            </a:ext>
          </a:extLst>
        </xdr:cNvPr>
        <xdr:cNvSpPr txBox="1"/>
      </xdr:nvSpPr>
      <xdr:spPr>
        <a:xfrm>
          <a:off x="6705111" y="9958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24A2CC4-B108-47C3-8DB0-FAAA654686A1}"/>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FB907C28-14C5-4DF7-8BB5-638FAE070FF1}"/>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C3B87C94-4E0A-41D9-93FF-853F1BE743F8}"/>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B00098E9-723A-40A7-9EF3-A2A14133E9B1}"/>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D09DD795-FF53-43CD-9349-4A70D98E611B}"/>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106426</xdr:rowOff>
    </xdr:from>
    <xdr:to>
      <xdr:col>55</xdr:col>
      <xdr:colOff>50800</xdr:colOff>
      <xdr:row>57</xdr:row>
      <xdr:rowOff>36576</xdr:rowOff>
    </xdr:to>
    <xdr:sp macro="" textlink="">
      <xdr:nvSpPr>
        <xdr:cNvPr id="367" name="楕円 366">
          <a:extLst>
            <a:ext uri="{FF2B5EF4-FFF2-40B4-BE49-F238E27FC236}">
              <a16:creationId xmlns:a16="http://schemas.microsoft.com/office/drawing/2014/main" id="{58AB9013-91CD-4B0D-94CE-CF3D95C56759}"/>
            </a:ext>
          </a:extLst>
        </xdr:cNvPr>
        <xdr:cNvSpPr/>
      </xdr:nvSpPr>
      <xdr:spPr>
        <a:xfrm>
          <a:off x="10426700" y="9707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129303</xdr:rowOff>
    </xdr:from>
    <xdr:ext cx="534377" cy="259045"/>
    <xdr:sp macro="" textlink="">
      <xdr:nvSpPr>
        <xdr:cNvPr id="368" name="農林水産業費該当値テキスト">
          <a:extLst>
            <a:ext uri="{FF2B5EF4-FFF2-40B4-BE49-F238E27FC236}">
              <a16:creationId xmlns:a16="http://schemas.microsoft.com/office/drawing/2014/main" id="{F62A7DCD-F42C-41F1-ACC1-41AED9205CD6}"/>
            </a:ext>
          </a:extLst>
        </xdr:cNvPr>
        <xdr:cNvSpPr txBox="1"/>
      </xdr:nvSpPr>
      <xdr:spPr>
        <a:xfrm>
          <a:off x="10528300" y="9559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102901</xdr:rowOff>
    </xdr:from>
    <xdr:to>
      <xdr:col>50</xdr:col>
      <xdr:colOff>165100</xdr:colOff>
      <xdr:row>57</xdr:row>
      <xdr:rowOff>33051</xdr:rowOff>
    </xdr:to>
    <xdr:sp macro="" textlink="">
      <xdr:nvSpPr>
        <xdr:cNvPr id="369" name="楕円 368">
          <a:extLst>
            <a:ext uri="{FF2B5EF4-FFF2-40B4-BE49-F238E27FC236}">
              <a16:creationId xmlns:a16="http://schemas.microsoft.com/office/drawing/2014/main" id="{19FAD7B1-105E-4903-B06D-4B625F8074FD}"/>
            </a:ext>
          </a:extLst>
        </xdr:cNvPr>
        <xdr:cNvSpPr/>
      </xdr:nvSpPr>
      <xdr:spPr>
        <a:xfrm>
          <a:off x="9588500" y="9704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49578</xdr:rowOff>
    </xdr:from>
    <xdr:ext cx="534377" cy="259045"/>
    <xdr:sp macro="" textlink="">
      <xdr:nvSpPr>
        <xdr:cNvPr id="370" name="テキスト ボックス 369">
          <a:extLst>
            <a:ext uri="{FF2B5EF4-FFF2-40B4-BE49-F238E27FC236}">
              <a16:creationId xmlns:a16="http://schemas.microsoft.com/office/drawing/2014/main" id="{C75190CB-8234-4E2C-8DDE-8B6C03C99FEE}"/>
            </a:ext>
          </a:extLst>
        </xdr:cNvPr>
        <xdr:cNvSpPr txBox="1"/>
      </xdr:nvSpPr>
      <xdr:spPr>
        <a:xfrm>
          <a:off x="9372111" y="9479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43732</xdr:rowOff>
    </xdr:from>
    <xdr:to>
      <xdr:col>46</xdr:col>
      <xdr:colOff>38100</xdr:colOff>
      <xdr:row>56</xdr:row>
      <xdr:rowOff>145332</xdr:rowOff>
    </xdr:to>
    <xdr:sp macro="" textlink="">
      <xdr:nvSpPr>
        <xdr:cNvPr id="371" name="楕円 370">
          <a:extLst>
            <a:ext uri="{FF2B5EF4-FFF2-40B4-BE49-F238E27FC236}">
              <a16:creationId xmlns:a16="http://schemas.microsoft.com/office/drawing/2014/main" id="{6FF91C0F-B0BB-4FE6-BCBD-3BCDC0C21479}"/>
            </a:ext>
          </a:extLst>
        </xdr:cNvPr>
        <xdr:cNvSpPr/>
      </xdr:nvSpPr>
      <xdr:spPr>
        <a:xfrm>
          <a:off x="8699500" y="9644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161859</xdr:rowOff>
    </xdr:from>
    <xdr:ext cx="534377" cy="259045"/>
    <xdr:sp macro="" textlink="">
      <xdr:nvSpPr>
        <xdr:cNvPr id="372" name="テキスト ボックス 371">
          <a:extLst>
            <a:ext uri="{FF2B5EF4-FFF2-40B4-BE49-F238E27FC236}">
              <a16:creationId xmlns:a16="http://schemas.microsoft.com/office/drawing/2014/main" id="{F99C4077-4BD3-405A-877C-386FB51DD0D2}"/>
            </a:ext>
          </a:extLst>
        </xdr:cNvPr>
        <xdr:cNvSpPr txBox="1"/>
      </xdr:nvSpPr>
      <xdr:spPr>
        <a:xfrm>
          <a:off x="8483111" y="9420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64154</xdr:rowOff>
    </xdr:from>
    <xdr:to>
      <xdr:col>41</xdr:col>
      <xdr:colOff>101600</xdr:colOff>
      <xdr:row>56</xdr:row>
      <xdr:rowOff>165754</xdr:rowOff>
    </xdr:to>
    <xdr:sp macro="" textlink="">
      <xdr:nvSpPr>
        <xdr:cNvPr id="373" name="楕円 372">
          <a:extLst>
            <a:ext uri="{FF2B5EF4-FFF2-40B4-BE49-F238E27FC236}">
              <a16:creationId xmlns:a16="http://schemas.microsoft.com/office/drawing/2014/main" id="{9DC36134-0416-4B6F-BEDC-0C51C4FE605C}"/>
            </a:ext>
          </a:extLst>
        </xdr:cNvPr>
        <xdr:cNvSpPr/>
      </xdr:nvSpPr>
      <xdr:spPr>
        <a:xfrm>
          <a:off x="7810500" y="9665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10831</xdr:rowOff>
    </xdr:from>
    <xdr:ext cx="534377" cy="259045"/>
    <xdr:sp macro="" textlink="">
      <xdr:nvSpPr>
        <xdr:cNvPr id="374" name="テキスト ボックス 373">
          <a:extLst>
            <a:ext uri="{FF2B5EF4-FFF2-40B4-BE49-F238E27FC236}">
              <a16:creationId xmlns:a16="http://schemas.microsoft.com/office/drawing/2014/main" id="{A0C7A40D-A133-40FE-887A-7C3F11396088}"/>
            </a:ext>
          </a:extLst>
        </xdr:cNvPr>
        <xdr:cNvSpPr txBox="1"/>
      </xdr:nvSpPr>
      <xdr:spPr>
        <a:xfrm>
          <a:off x="7594111" y="9440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85261</xdr:rowOff>
    </xdr:from>
    <xdr:to>
      <xdr:col>36</xdr:col>
      <xdr:colOff>165100</xdr:colOff>
      <xdr:row>57</xdr:row>
      <xdr:rowOff>15411</xdr:rowOff>
    </xdr:to>
    <xdr:sp macro="" textlink="">
      <xdr:nvSpPr>
        <xdr:cNvPr id="375" name="楕円 374">
          <a:extLst>
            <a:ext uri="{FF2B5EF4-FFF2-40B4-BE49-F238E27FC236}">
              <a16:creationId xmlns:a16="http://schemas.microsoft.com/office/drawing/2014/main" id="{C4AFC6A2-DF77-4ED3-A6AA-81CBDACD891F}"/>
            </a:ext>
          </a:extLst>
        </xdr:cNvPr>
        <xdr:cNvSpPr/>
      </xdr:nvSpPr>
      <xdr:spPr>
        <a:xfrm>
          <a:off x="6921500" y="968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31938</xdr:rowOff>
    </xdr:from>
    <xdr:ext cx="534377" cy="259045"/>
    <xdr:sp macro="" textlink="">
      <xdr:nvSpPr>
        <xdr:cNvPr id="376" name="テキスト ボックス 375">
          <a:extLst>
            <a:ext uri="{FF2B5EF4-FFF2-40B4-BE49-F238E27FC236}">
              <a16:creationId xmlns:a16="http://schemas.microsoft.com/office/drawing/2014/main" id="{CFAE860F-1DB5-4147-B09B-730AD03A2008}"/>
            </a:ext>
          </a:extLst>
        </xdr:cNvPr>
        <xdr:cNvSpPr txBox="1"/>
      </xdr:nvSpPr>
      <xdr:spPr>
        <a:xfrm>
          <a:off x="6705111" y="9461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8CFC2B34-2297-400D-9C4E-9B5AF51C7D28}"/>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B447BB8E-C561-4595-9C26-24240E8C0DCD}"/>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5D578C61-4C84-4C80-9D3F-E074B0DE4DB9}"/>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64FDBC04-1303-4C64-A14C-68A6F8BD122E}"/>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EFFC7DFB-77C9-445D-A4B1-CD50430860D7}"/>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D64D8F46-B9B6-4426-8BFE-44E58ADD7F4F}"/>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2A2D7790-1108-419C-934E-64E9504FE348}"/>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F43D83BC-7656-4B21-A09B-FF3F9F6770C8}"/>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DB05CC4A-8DAA-47D2-BBAF-1A941A108538}"/>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4008EF9E-8E05-47F0-9314-70540A87190A}"/>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52D30E13-4B7C-4CB9-A428-E3E29DC7B516}"/>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A0BCB1EE-5EC7-4FAB-A3FA-1B25EF8BEC53}"/>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671A45D-4150-44D7-9F5B-3A753DF0F83B}"/>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53DBC4B-21EE-4FF5-8A09-336EE9E439E9}"/>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D453EA57-8965-4237-8546-2A939E924F09}"/>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2211695A-4672-455D-A6AB-5E322FBECA96}"/>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C70CF981-CECD-4181-896F-28F199AB746B}"/>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AA58C459-EC89-4FC1-8F8C-6438DC7D90EA}"/>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96D35BD1-C9CD-4AAD-935E-439FEC492EF7}"/>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E79A95E2-4EE7-44AE-835D-DD45B7A7FFF2}"/>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DC9519A6-BBA4-4D22-B1E0-85AE81C6E11A}"/>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a:extLst>
            <a:ext uri="{FF2B5EF4-FFF2-40B4-BE49-F238E27FC236}">
              <a16:creationId xmlns:a16="http://schemas.microsoft.com/office/drawing/2014/main" id="{8A6EC505-1A8B-4A4A-8650-BF2E07D63B97}"/>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31A9FDF8-A1AD-4BA2-ACA9-D19226F984E1}"/>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20066</xdr:rowOff>
    </xdr:from>
    <xdr:to>
      <xdr:col>54</xdr:col>
      <xdr:colOff>189865</xdr:colOff>
      <xdr:row>78</xdr:row>
      <xdr:rowOff>162903</xdr:rowOff>
    </xdr:to>
    <xdr:cxnSp macro="">
      <xdr:nvCxnSpPr>
        <xdr:cNvPr id="400" name="直線コネクタ 399">
          <a:extLst>
            <a:ext uri="{FF2B5EF4-FFF2-40B4-BE49-F238E27FC236}">
              <a16:creationId xmlns:a16="http://schemas.microsoft.com/office/drawing/2014/main" id="{6D286B6C-95A9-4153-9486-53CA3887CF53}"/>
            </a:ext>
          </a:extLst>
        </xdr:cNvPr>
        <xdr:cNvCxnSpPr/>
      </xdr:nvCxnSpPr>
      <xdr:spPr>
        <a:xfrm flipV="1">
          <a:off x="10475595" y="12021566"/>
          <a:ext cx="1270" cy="1514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166730</xdr:rowOff>
    </xdr:from>
    <xdr:ext cx="469744" cy="259045"/>
    <xdr:sp macro="" textlink="">
      <xdr:nvSpPr>
        <xdr:cNvPr id="401" name="商工費最小値テキスト">
          <a:extLst>
            <a:ext uri="{FF2B5EF4-FFF2-40B4-BE49-F238E27FC236}">
              <a16:creationId xmlns:a16="http://schemas.microsoft.com/office/drawing/2014/main" id="{611C5651-05EA-49D0-9571-5489B9A8F4B9}"/>
            </a:ext>
          </a:extLst>
        </xdr:cNvPr>
        <xdr:cNvSpPr txBox="1"/>
      </xdr:nvSpPr>
      <xdr:spPr>
        <a:xfrm>
          <a:off x="10528300" y="13539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162903</xdr:rowOff>
    </xdr:from>
    <xdr:to>
      <xdr:col>55</xdr:col>
      <xdr:colOff>88900</xdr:colOff>
      <xdr:row>78</xdr:row>
      <xdr:rowOff>162903</xdr:rowOff>
    </xdr:to>
    <xdr:cxnSp macro="">
      <xdr:nvCxnSpPr>
        <xdr:cNvPr id="402" name="直線コネクタ 401">
          <a:extLst>
            <a:ext uri="{FF2B5EF4-FFF2-40B4-BE49-F238E27FC236}">
              <a16:creationId xmlns:a16="http://schemas.microsoft.com/office/drawing/2014/main" id="{5DF254B1-2427-443C-AB99-E35745CDD141}"/>
            </a:ext>
          </a:extLst>
        </xdr:cNvPr>
        <xdr:cNvCxnSpPr/>
      </xdr:nvCxnSpPr>
      <xdr:spPr>
        <a:xfrm>
          <a:off x="10388600" y="13536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138193</xdr:rowOff>
    </xdr:from>
    <xdr:ext cx="534377" cy="259045"/>
    <xdr:sp macro="" textlink="">
      <xdr:nvSpPr>
        <xdr:cNvPr id="403" name="商工費最大値テキスト">
          <a:extLst>
            <a:ext uri="{FF2B5EF4-FFF2-40B4-BE49-F238E27FC236}">
              <a16:creationId xmlns:a16="http://schemas.microsoft.com/office/drawing/2014/main" id="{03DDCFBE-6EB8-4910-B29A-B6D121EF147F}"/>
            </a:ext>
          </a:extLst>
        </xdr:cNvPr>
        <xdr:cNvSpPr txBox="1"/>
      </xdr:nvSpPr>
      <xdr:spPr>
        <a:xfrm>
          <a:off x="10528300" y="11796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41,140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20066</xdr:rowOff>
    </xdr:from>
    <xdr:to>
      <xdr:col>55</xdr:col>
      <xdr:colOff>88900</xdr:colOff>
      <xdr:row>70</xdr:row>
      <xdr:rowOff>20066</xdr:rowOff>
    </xdr:to>
    <xdr:cxnSp macro="">
      <xdr:nvCxnSpPr>
        <xdr:cNvPr id="404" name="直線コネクタ 403">
          <a:extLst>
            <a:ext uri="{FF2B5EF4-FFF2-40B4-BE49-F238E27FC236}">
              <a16:creationId xmlns:a16="http://schemas.microsoft.com/office/drawing/2014/main" id="{499A9A6A-5F43-482B-8342-5DE146D83A2F}"/>
            </a:ext>
          </a:extLst>
        </xdr:cNvPr>
        <xdr:cNvCxnSpPr/>
      </xdr:nvCxnSpPr>
      <xdr:spPr>
        <a:xfrm>
          <a:off x="10388600" y="12021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83617</xdr:rowOff>
    </xdr:from>
    <xdr:to>
      <xdr:col>55</xdr:col>
      <xdr:colOff>0</xdr:colOff>
      <xdr:row>75</xdr:row>
      <xdr:rowOff>71958</xdr:rowOff>
    </xdr:to>
    <xdr:cxnSp macro="">
      <xdr:nvCxnSpPr>
        <xdr:cNvPr id="405" name="直線コネクタ 404">
          <a:extLst>
            <a:ext uri="{FF2B5EF4-FFF2-40B4-BE49-F238E27FC236}">
              <a16:creationId xmlns:a16="http://schemas.microsoft.com/office/drawing/2014/main" id="{75B7478E-D796-43F6-84B1-8272420B6DAF}"/>
            </a:ext>
          </a:extLst>
        </xdr:cNvPr>
        <xdr:cNvCxnSpPr/>
      </xdr:nvCxnSpPr>
      <xdr:spPr>
        <a:xfrm flipV="1">
          <a:off x="9639300" y="12599467"/>
          <a:ext cx="838200" cy="331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106608</xdr:rowOff>
    </xdr:from>
    <xdr:ext cx="469744" cy="259045"/>
    <xdr:sp macro="" textlink="">
      <xdr:nvSpPr>
        <xdr:cNvPr id="406" name="商工費平均値テキスト">
          <a:extLst>
            <a:ext uri="{FF2B5EF4-FFF2-40B4-BE49-F238E27FC236}">
              <a16:creationId xmlns:a16="http://schemas.microsoft.com/office/drawing/2014/main" id="{83B2F5E1-9CC0-496D-BD46-2393ED5CE0DB}"/>
            </a:ext>
          </a:extLst>
        </xdr:cNvPr>
        <xdr:cNvSpPr txBox="1"/>
      </xdr:nvSpPr>
      <xdr:spPr>
        <a:xfrm>
          <a:off x="10528300" y="131368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128181</xdr:rowOff>
    </xdr:from>
    <xdr:to>
      <xdr:col>55</xdr:col>
      <xdr:colOff>50800</xdr:colOff>
      <xdr:row>77</xdr:row>
      <xdr:rowOff>58331</xdr:rowOff>
    </xdr:to>
    <xdr:sp macro="" textlink="">
      <xdr:nvSpPr>
        <xdr:cNvPr id="407" name="フローチャート: 判断 406">
          <a:extLst>
            <a:ext uri="{FF2B5EF4-FFF2-40B4-BE49-F238E27FC236}">
              <a16:creationId xmlns:a16="http://schemas.microsoft.com/office/drawing/2014/main" id="{06B5A503-E60E-473A-ADD5-8A93AA7D14A0}"/>
            </a:ext>
          </a:extLst>
        </xdr:cNvPr>
        <xdr:cNvSpPr/>
      </xdr:nvSpPr>
      <xdr:spPr>
        <a:xfrm>
          <a:off x="10426700" y="1315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23914</xdr:rowOff>
    </xdr:from>
    <xdr:to>
      <xdr:col>50</xdr:col>
      <xdr:colOff>114300</xdr:colOff>
      <xdr:row>75</xdr:row>
      <xdr:rowOff>71958</xdr:rowOff>
    </xdr:to>
    <xdr:cxnSp macro="">
      <xdr:nvCxnSpPr>
        <xdr:cNvPr id="408" name="直線コネクタ 407">
          <a:extLst>
            <a:ext uri="{FF2B5EF4-FFF2-40B4-BE49-F238E27FC236}">
              <a16:creationId xmlns:a16="http://schemas.microsoft.com/office/drawing/2014/main" id="{40260E8D-40BB-4317-B7DE-6C5662EF3AFB}"/>
            </a:ext>
          </a:extLst>
        </xdr:cNvPr>
        <xdr:cNvCxnSpPr/>
      </xdr:nvCxnSpPr>
      <xdr:spPr>
        <a:xfrm>
          <a:off x="8750300" y="12539764"/>
          <a:ext cx="889000" cy="390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129400</xdr:rowOff>
    </xdr:from>
    <xdr:to>
      <xdr:col>50</xdr:col>
      <xdr:colOff>165100</xdr:colOff>
      <xdr:row>77</xdr:row>
      <xdr:rowOff>59550</xdr:rowOff>
    </xdr:to>
    <xdr:sp macro="" textlink="">
      <xdr:nvSpPr>
        <xdr:cNvPr id="409" name="フローチャート: 判断 408">
          <a:extLst>
            <a:ext uri="{FF2B5EF4-FFF2-40B4-BE49-F238E27FC236}">
              <a16:creationId xmlns:a16="http://schemas.microsoft.com/office/drawing/2014/main" id="{82B80949-7741-4C4E-8963-412FF964A83C}"/>
            </a:ext>
          </a:extLst>
        </xdr:cNvPr>
        <xdr:cNvSpPr/>
      </xdr:nvSpPr>
      <xdr:spPr>
        <a:xfrm>
          <a:off x="9588500" y="131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50677</xdr:rowOff>
    </xdr:from>
    <xdr:ext cx="469744" cy="259045"/>
    <xdr:sp macro="" textlink="">
      <xdr:nvSpPr>
        <xdr:cNvPr id="410" name="テキスト ボックス 409">
          <a:extLst>
            <a:ext uri="{FF2B5EF4-FFF2-40B4-BE49-F238E27FC236}">
              <a16:creationId xmlns:a16="http://schemas.microsoft.com/office/drawing/2014/main" id="{439B5F28-C803-4AAE-8803-5387B3F53726}"/>
            </a:ext>
          </a:extLst>
        </xdr:cNvPr>
        <xdr:cNvSpPr txBox="1"/>
      </xdr:nvSpPr>
      <xdr:spPr>
        <a:xfrm>
          <a:off x="9404428" y="132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23914</xdr:rowOff>
    </xdr:from>
    <xdr:to>
      <xdr:col>45</xdr:col>
      <xdr:colOff>177800</xdr:colOff>
      <xdr:row>75</xdr:row>
      <xdr:rowOff>27267</xdr:rowOff>
    </xdr:to>
    <xdr:cxnSp macro="">
      <xdr:nvCxnSpPr>
        <xdr:cNvPr id="411" name="直線コネクタ 410">
          <a:extLst>
            <a:ext uri="{FF2B5EF4-FFF2-40B4-BE49-F238E27FC236}">
              <a16:creationId xmlns:a16="http://schemas.microsoft.com/office/drawing/2014/main" id="{1AADE855-7FCD-441D-976B-F1651D37FCEC}"/>
            </a:ext>
          </a:extLst>
        </xdr:cNvPr>
        <xdr:cNvCxnSpPr/>
      </xdr:nvCxnSpPr>
      <xdr:spPr>
        <a:xfrm flipV="1">
          <a:off x="7861300" y="12539764"/>
          <a:ext cx="889000" cy="346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133058</xdr:rowOff>
    </xdr:from>
    <xdr:to>
      <xdr:col>46</xdr:col>
      <xdr:colOff>38100</xdr:colOff>
      <xdr:row>75</xdr:row>
      <xdr:rowOff>63208</xdr:rowOff>
    </xdr:to>
    <xdr:sp macro="" textlink="">
      <xdr:nvSpPr>
        <xdr:cNvPr id="412" name="フローチャート: 判断 411">
          <a:extLst>
            <a:ext uri="{FF2B5EF4-FFF2-40B4-BE49-F238E27FC236}">
              <a16:creationId xmlns:a16="http://schemas.microsoft.com/office/drawing/2014/main" id="{E2DBC4F4-BD48-4E2D-BAAC-5AFED017FC2A}"/>
            </a:ext>
          </a:extLst>
        </xdr:cNvPr>
        <xdr:cNvSpPr/>
      </xdr:nvSpPr>
      <xdr:spPr>
        <a:xfrm>
          <a:off x="8699500" y="12820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54335</xdr:rowOff>
    </xdr:from>
    <xdr:ext cx="534377" cy="259045"/>
    <xdr:sp macro="" textlink="">
      <xdr:nvSpPr>
        <xdr:cNvPr id="413" name="テキスト ボックス 412">
          <a:extLst>
            <a:ext uri="{FF2B5EF4-FFF2-40B4-BE49-F238E27FC236}">
              <a16:creationId xmlns:a16="http://schemas.microsoft.com/office/drawing/2014/main" id="{37477467-CA0B-4E84-AE44-688089F502C5}"/>
            </a:ext>
          </a:extLst>
        </xdr:cNvPr>
        <xdr:cNvSpPr txBox="1"/>
      </xdr:nvSpPr>
      <xdr:spPr>
        <a:xfrm>
          <a:off x="8483111" y="12913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14618</xdr:rowOff>
    </xdr:from>
    <xdr:to>
      <xdr:col>41</xdr:col>
      <xdr:colOff>50800</xdr:colOff>
      <xdr:row>75</xdr:row>
      <xdr:rowOff>27267</xdr:rowOff>
    </xdr:to>
    <xdr:cxnSp macro="">
      <xdr:nvCxnSpPr>
        <xdr:cNvPr id="414" name="直線コネクタ 413">
          <a:extLst>
            <a:ext uri="{FF2B5EF4-FFF2-40B4-BE49-F238E27FC236}">
              <a16:creationId xmlns:a16="http://schemas.microsoft.com/office/drawing/2014/main" id="{22BFB3B2-D284-44A6-BF40-38ABEAE973C3}"/>
            </a:ext>
          </a:extLst>
        </xdr:cNvPr>
        <xdr:cNvCxnSpPr/>
      </xdr:nvCxnSpPr>
      <xdr:spPr>
        <a:xfrm>
          <a:off x="6972300" y="12873368"/>
          <a:ext cx="889000" cy="12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41960</xdr:rowOff>
    </xdr:from>
    <xdr:to>
      <xdr:col>41</xdr:col>
      <xdr:colOff>101600</xdr:colOff>
      <xdr:row>76</xdr:row>
      <xdr:rowOff>143560</xdr:rowOff>
    </xdr:to>
    <xdr:sp macro="" textlink="">
      <xdr:nvSpPr>
        <xdr:cNvPr id="415" name="フローチャート: 判断 414">
          <a:extLst>
            <a:ext uri="{FF2B5EF4-FFF2-40B4-BE49-F238E27FC236}">
              <a16:creationId xmlns:a16="http://schemas.microsoft.com/office/drawing/2014/main" id="{4530B395-E356-41E5-9C29-7DC1A0C70083}"/>
            </a:ext>
          </a:extLst>
        </xdr:cNvPr>
        <xdr:cNvSpPr/>
      </xdr:nvSpPr>
      <xdr:spPr>
        <a:xfrm>
          <a:off x="7810500" y="1307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134687</xdr:rowOff>
    </xdr:from>
    <xdr:ext cx="534377" cy="259045"/>
    <xdr:sp macro="" textlink="">
      <xdr:nvSpPr>
        <xdr:cNvPr id="416" name="テキスト ボックス 415">
          <a:extLst>
            <a:ext uri="{FF2B5EF4-FFF2-40B4-BE49-F238E27FC236}">
              <a16:creationId xmlns:a16="http://schemas.microsoft.com/office/drawing/2014/main" id="{DD8DA323-8F41-4939-A860-87141B3F4A77}"/>
            </a:ext>
          </a:extLst>
        </xdr:cNvPr>
        <xdr:cNvSpPr txBox="1"/>
      </xdr:nvSpPr>
      <xdr:spPr>
        <a:xfrm>
          <a:off x="7594111" y="13164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67145</xdr:rowOff>
    </xdr:from>
    <xdr:to>
      <xdr:col>36</xdr:col>
      <xdr:colOff>165100</xdr:colOff>
      <xdr:row>76</xdr:row>
      <xdr:rowOff>168745</xdr:rowOff>
    </xdr:to>
    <xdr:sp macro="" textlink="">
      <xdr:nvSpPr>
        <xdr:cNvPr id="417" name="フローチャート: 判断 416">
          <a:extLst>
            <a:ext uri="{FF2B5EF4-FFF2-40B4-BE49-F238E27FC236}">
              <a16:creationId xmlns:a16="http://schemas.microsoft.com/office/drawing/2014/main" id="{948561DD-0D9A-4B02-9E73-EE3B3B4600C5}"/>
            </a:ext>
          </a:extLst>
        </xdr:cNvPr>
        <xdr:cNvSpPr/>
      </xdr:nvSpPr>
      <xdr:spPr>
        <a:xfrm>
          <a:off x="6921500" y="1309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159872</xdr:rowOff>
    </xdr:from>
    <xdr:ext cx="534377" cy="259045"/>
    <xdr:sp macro="" textlink="">
      <xdr:nvSpPr>
        <xdr:cNvPr id="418" name="テキスト ボックス 417">
          <a:extLst>
            <a:ext uri="{FF2B5EF4-FFF2-40B4-BE49-F238E27FC236}">
              <a16:creationId xmlns:a16="http://schemas.microsoft.com/office/drawing/2014/main" id="{7153E80A-F971-4FAE-BB18-931D954FEFB5}"/>
            </a:ext>
          </a:extLst>
        </xdr:cNvPr>
        <xdr:cNvSpPr txBox="1"/>
      </xdr:nvSpPr>
      <xdr:spPr>
        <a:xfrm>
          <a:off x="6705111" y="13190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8252FFF3-725D-4392-8CD2-D50665CE2273}"/>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3DD20494-75D7-475B-B63C-A7F00EB4CAF8}"/>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729ECE6D-0FA5-481B-BF4A-91C4BAB66E3B}"/>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5614CFE5-F415-47D2-B32E-4F5762D72FA8}"/>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308C29AB-6268-4AC3-85A5-9BC4079B7F07}"/>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32817</xdr:rowOff>
    </xdr:from>
    <xdr:to>
      <xdr:col>55</xdr:col>
      <xdr:colOff>50800</xdr:colOff>
      <xdr:row>73</xdr:row>
      <xdr:rowOff>134417</xdr:rowOff>
    </xdr:to>
    <xdr:sp macro="" textlink="">
      <xdr:nvSpPr>
        <xdr:cNvPr id="424" name="楕円 423">
          <a:extLst>
            <a:ext uri="{FF2B5EF4-FFF2-40B4-BE49-F238E27FC236}">
              <a16:creationId xmlns:a16="http://schemas.microsoft.com/office/drawing/2014/main" id="{63A72128-E886-479F-B72D-C7E233DC503F}"/>
            </a:ext>
          </a:extLst>
        </xdr:cNvPr>
        <xdr:cNvSpPr/>
      </xdr:nvSpPr>
      <xdr:spPr>
        <a:xfrm>
          <a:off x="10426700" y="12548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55694</xdr:rowOff>
    </xdr:from>
    <xdr:ext cx="534377" cy="259045"/>
    <xdr:sp macro="" textlink="">
      <xdr:nvSpPr>
        <xdr:cNvPr id="425" name="商工費該当値テキスト">
          <a:extLst>
            <a:ext uri="{FF2B5EF4-FFF2-40B4-BE49-F238E27FC236}">
              <a16:creationId xmlns:a16="http://schemas.microsoft.com/office/drawing/2014/main" id="{448EC4E3-016A-4148-96D6-819E3852BF07}"/>
            </a:ext>
          </a:extLst>
        </xdr:cNvPr>
        <xdr:cNvSpPr txBox="1"/>
      </xdr:nvSpPr>
      <xdr:spPr>
        <a:xfrm>
          <a:off x="10528300" y="12400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21158</xdr:rowOff>
    </xdr:from>
    <xdr:to>
      <xdr:col>50</xdr:col>
      <xdr:colOff>165100</xdr:colOff>
      <xdr:row>75</xdr:row>
      <xdr:rowOff>122758</xdr:rowOff>
    </xdr:to>
    <xdr:sp macro="" textlink="">
      <xdr:nvSpPr>
        <xdr:cNvPr id="426" name="楕円 425">
          <a:extLst>
            <a:ext uri="{FF2B5EF4-FFF2-40B4-BE49-F238E27FC236}">
              <a16:creationId xmlns:a16="http://schemas.microsoft.com/office/drawing/2014/main" id="{50C74D2D-54E0-4654-97A2-B8ACA6E234B8}"/>
            </a:ext>
          </a:extLst>
        </xdr:cNvPr>
        <xdr:cNvSpPr/>
      </xdr:nvSpPr>
      <xdr:spPr>
        <a:xfrm>
          <a:off x="9588500" y="12879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139285</xdr:rowOff>
    </xdr:from>
    <xdr:ext cx="534377" cy="259045"/>
    <xdr:sp macro="" textlink="">
      <xdr:nvSpPr>
        <xdr:cNvPr id="427" name="テキスト ボックス 426">
          <a:extLst>
            <a:ext uri="{FF2B5EF4-FFF2-40B4-BE49-F238E27FC236}">
              <a16:creationId xmlns:a16="http://schemas.microsoft.com/office/drawing/2014/main" id="{5E4D5742-EC76-4341-A86E-01AEB89EB232}"/>
            </a:ext>
          </a:extLst>
        </xdr:cNvPr>
        <xdr:cNvSpPr txBox="1"/>
      </xdr:nvSpPr>
      <xdr:spPr>
        <a:xfrm>
          <a:off x="9372111" y="12655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144564</xdr:rowOff>
    </xdr:from>
    <xdr:to>
      <xdr:col>46</xdr:col>
      <xdr:colOff>38100</xdr:colOff>
      <xdr:row>73</xdr:row>
      <xdr:rowOff>74714</xdr:rowOff>
    </xdr:to>
    <xdr:sp macro="" textlink="">
      <xdr:nvSpPr>
        <xdr:cNvPr id="428" name="楕円 427">
          <a:extLst>
            <a:ext uri="{FF2B5EF4-FFF2-40B4-BE49-F238E27FC236}">
              <a16:creationId xmlns:a16="http://schemas.microsoft.com/office/drawing/2014/main" id="{87BB4E80-CBD5-4595-89FE-0646F7855CA6}"/>
            </a:ext>
          </a:extLst>
        </xdr:cNvPr>
        <xdr:cNvSpPr/>
      </xdr:nvSpPr>
      <xdr:spPr>
        <a:xfrm>
          <a:off x="8699500" y="124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71</xdr:row>
      <xdr:rowOff>91241</xdr:rowOff>
    </xdr:from>
    <xdr:ext cx="534377" cy="259045"/>
    <xdr:sp macro="" textlink="">
      <xdr:nvSpPr>
        <xdr:cNvPr id="429" name="テキスト ボックス 428">
          <a:extLst>
            <a:ext uri="{FF2B5EF4-FFF2-40B4-BE49-F238E27FC236}">
              <a16:creationId xmlns:a16="http://schemas.microsoft.com/office/drawing/2014/main" id="{DCDC2ADD-3400-4186-A5E6-5DBE4AA82C01}"/>
            </a:ext>
          </a:extLst>
        </xdr:cNvPr>
        <xdr:cNvSpPr txBox="1"/>
      </xdr:nvSpPr>
      <xdr:spPr>
        <a:xfrm>
          <a:off x="8483111" y="12264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147917</xdr:rowOff>
    </xdr:from>
    <xdr:to>
      <xdr:col>41</xdr:col>
      <xdr:colOff>101600</xdr:colOff>
      <xdr:row>75</xdr:row>
      <xdr:rowOff>78067</xdr:rowOff>
    </xdr:to>
    <xdr:sp macro="" textlink="">
      <xdr:nvSpPr>
        <xdr:cNvPr id="430" name="楕円 429">
          <a:extLst>
            <a:ext uri="{FF2B5EF4-FFF2-40B4-BE49-F238E27FC236}">
              <a16:creationId xmlns:a16="http://schemas.microsoft.com/office/drawing/2014/main" id="{AF90BA2D-70BB-45B7-A2EA-3B7ACED0DFA6}"/>
            </a:ext>
          </a:extLst>
        </xdr:cNvPr>
        <xdr:cNvSpPr/>
      </xdr:nvSpPr>
      <xdr:spPr>
        <a:xfrm>
          <a:off x="7810500" y="12835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94594</xdr:rowOff>
    </xdr:from>
    <xdr:ext cx="534377" cy="259045"/>
    <xdr:sp macro="" textlink="">
      <xdr:nvSpPr>
        <xdr:cNvPr id="431" name="テキスト ボックス 430">
          <a:extLst>
            <a:ext uri="{FF2B5EF4-FFF2-40B4-BE49-F238E27FC236}">
              <a16:creationId xmlns:a16="http://schemas.microsoft.com/office/drawing/2014/main" id="{AB8A9F1C-5B4F-4AFE-921C-D28F446FAC69}"/>
            </a:ext>
          </a:extLst>
        </xdr:cNvPr>
        <xdr:cNvSpPr txBox="1"/>
      </xdr:nvSpPr>
      <xdr:spPr>
        <a:xfrm>
          <a:off x="7594111" y="1261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135268</xdr:rowOff>
    </xdr:from>
    <xdr:to>
      <xdr:col>36</xdr:col>
      <xdr:colOff>165100</xdr:colOff>
      <xdr:row>75</xdr:row>
      <xdr:rowOff>65418</xdr:rowOff>
    </xdr:to>
    <xdr:sp macro="" textlink="">
      <xdr:nvSpPr>
        <xdr:cNvPr id="432" name="楕円 431">
          <a:extLst>
            <a:ext uri="{FF2B5EF4-FFF2-40B4-BE49-F238E27FC236}">
              <a16:creationId xmlns:a16="http://schemas.microsoft.com/office/drawing/2014/main" id="{6AD2222E-C0AD-428F-A3A6-43A9203D1CD3}"/>
            </a:ext>
          </a:extLst>
        </xdr:cNvPr>
        <xdr:cNvSpPr/>
      </xdr:nvSpPr>
      <xdr:spPr>
        <a:xfrm>
          <a:off x="6921500" y="12822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81945</xdr:rowOff>
    </xdr:from>
    <xdr:ext cx="534377" cy="259045"/>
    <xdr:sp macro="" textlink="">
      <xdr:nvSpPr>
        <xdr:cNvPr id="433" name="テキスト ボックス 432">
          <a:extLst>
            <a:ext uri="{FF2B5EF4-FFF2-40B4-BE49-F238E27FC236}">
              <a16:creationId xmlns:a16="http://schemas.microsoft.com/office/drawing/2014/main" id="{D1492566-820E-4617-808D-8F2A17C833D1}"/>
            </a:ext>
          </a:extLst>
        </xdr:cNvPr>
        <xdr:cNvSpPr txBox="1"/>
      </xdr:nvSpPr>
      <xdr:spPr>
        <a:xfrm>
          <a:off x="6705111" y="12597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AD56D808-DB35-42A6-BA90-F09D2161EDD1}"/>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1602900C-963D-49E5-8897-97DE1C9BB382}"/>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EE9C5EA1-0B94-4A92-8907-053D241D86E5}"/>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9530A46F-65C0-4428-B70B-431D00ACFC4D}"/>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92555893-AA27-4BCA-AF08-7499182DFFBB}"/>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125D5A52-F22E-45B6-BABE-4384F91D9A3F}"/>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869D513D-88CB-4E15-8794-8DC28C587C81}"/>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EF8FB3FB-9E20-4D8F-90CA-1BEAF0472517}"/>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28BFE653-FDFB-45F3-BA7B-35C677F2307B}"/>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E4135C0C-DE75-499A-80E4-A6B309CCB532}"/>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4" name="テキスト ボックス 443">
          <a:extLst>
            <a:ext uri="{FF2B5EF4-FFF2-40B4-BE49-F238E27FC236}">
              <a16:creationId xmlns:a16="http://schemas.microsoft.com/office/drawing/2014/main" id="{3777E4EA-8A1F-47C6-8A8C-F8BE5716BA9E}"/>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a:extLst>
            <a:ext uri="{FF2B5EF4-FFF2-40B4-BE49-F238E27FC236}">
              <a16:creationId xmlns:a16="http://schemas.microsoft.com/office/drawing/2014/main" id="{FCF08025-A2FF-4B56-8DC6-C9BAFC7033D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6" name="テキスト ボックス 445">
          <a:extLst>
            <a:ext uri="{FF2B5EF4-FFF2-40B4-BE49-F238E27FC236}">
              <a16:creationId xmlns:a16="http://schemas.microsoft.com/office/drawing/2014/main" id="{F79EF274-63C3-411C-843A-24CA2D620A93}"/>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a:extLst>
            <a:ext uri="{FF2B5EF4-FFF2-40B4-BE49-F238E27FC236}">
              <a16:creationId xmlns:a16="http://schemas.microsoft.com/office/drawing/2014/main" id="{D3E9988B-6A27-4E1E-A936-9B4256E2A08B}"/>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a:extLst>
            <a:ext uri="{FF2B5EF4-FFF2-40B4-BE49-F238E27FC236}">
              <a16:creationId xmlns:a16="http://schemas.microsoft.com/office/drawing/2014/main" id="{48E2DD20-7976-4629-BD1C-A82A97E5DDAE}"/>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a:extLst>
            <a:ext uri="{FF2B5EF4-FFF2-40B4-BE49-F238E27FC236}">
              <a16:creationId xmlns:a16="http://schemas.microsoft.com/office/drawing/2014/main" id="{EC374C22-6CAE-4BCB-8AED-A64F933FCE24}"/>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a:extLst>
            <a:ext uri="{FF2B5EF4-FFF2-40B4-BE49-F238E27FC236}">
              <a16:creationId xmlns:a16="http://schemas.microsoft.com/office/drawing/2014/main" id="{1AE79D23-0BEE-42B9-A88D-481594675BDE}"/>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a:extLst>
            <a:ext uri="{FF2B5EF4-FFF2-40B4-BE49-F238E27FC236}">
              <a16:creationId xmlns:a16="http://schemas.microsoft.com/office/drawing/2014/main" id="{ACA9D82C-421F-4887-88CF-36F8D42CCA19}"/>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a:extLst>
            <a:ext uri="{FF2B5EF4-FFF2-40B4-BE49-F238E27FC236}">
              <a16:creationId xmlns:a16="http://schemas.microsoft.com/office/drawing/2014/main" id="{E6EA70C1-9765-40D1-8234-E43B7D7545A9}"/>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a:extLst>
            <a:ext uri="{FF2B5EF4-FFF2-40B4-BE49-F238E27FC236}">
              <a16:creationId xmlns:a16="http://schemas.microsoft.com/office/drawing/2014/main" id="{BBF77289-43C8-4418-B342-CCEC3BD83E5C}"/>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a:extLst>
            <a:ext uri="{FF2B5EF4-FFF2-40B4-BE49-F238E27FC236}">
              <a16:creationId xmlns:a16="http://schemas.microsoft.com/office/drawing/2014/main" id="{FF5C4B41-ED27-49DF-A199-A3F3DDBB47F8}"/>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a:extLst>
            <a:ext uri="{FF2B5EF4-FFF2-40B4-BE49-F238E27FC236}">
              <a16:creationId xmlns:a16="http://schemas.microsoft.com/office/drawing/2014/main" id="{5E9DEE8C-AA7D-4D88-ABAF-855571DA4492}"/>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a:extLst>
            <a:ext uri="{FF2B5EF4-FFF2-40B4-BE49-F238E27FC236}">
              <a16:creationId xmlns:a16="http://schemas.microsoft.com/office/drawing/2014/main" id="{00CA2062-402A-4312-80F3-6440B2C2E357}"/>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BD3BCD3A-BB1D-465F-A2DA-97724061734F}"/>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D484ABF0-7025-4413-B8E0-CF9DDF0D84E7}"/>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7818CA73-4B4E-4262-B191-B22512968EE4}"/>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59967</xdr:rowOff>
    </xdr:from>
    <xdr:to>
      <xdr:col>54</xdr:col>
      <xdr:colOff>189865</xdr:colOff>
      <xdr:row>99</xdr:row>
      <xdr:rowOff>148796</xdr:rowOff>
    </xdr:to>
    <xdr:cxnSp macro="">
      <xdr:nvCxnSpPr>
        <xdr:cNvPr id="460" name="直線コネクタ 459">
          <a:extLst>
            <a:ext uri="{FF2B5EF4-FFF2-40B4-BE49-F238E27FC236}">
              <a16:creationId xmlns:a16="http://schemas.microsoft.com/office/drawing/2014/main" id="{03AAA06F-5257-4207-BE84-324C9F94AD9B}"/>
            </a:ext>
          </a:extLst>
        </xdr:cNvPr>
        <xdr:cNvCxnSpPr/>
      </xdr:nvCxnSpPr>
      <xdr:spPr>
        <a:xfrm flipV="1">
          <a:off x="10475595" y="15490467"/>
          <a:ext cx="1270" cy="16318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152623</xdr:rowOff>
    </xdr:from>
    <xdr:ext cx="534377" cy="259045"/>
    <xdr:sp macro="" textlink="">
      <xdr:nvSpPr>
        <xdr:cNvPr id="461" name="土木費最小値テキスト">
          <a:extLst>
            <a:ext uri="{FF2B5EF4-FFF2-40B4-BE49-F238E27FC236}">
              <a16:creationId xmlns:a16="http://schemas.microsoft.com/office/drawing/2014/main" id="{1BD5B68A-EE43-4AC3-A192-B188DEE75429}"/>
            </a:ext>
          </a:extLst>
        </xdr:cNvPr>
        <xdr:cNvSpPr txBox="1"/>
      </xdr:nvSpPr>
      <xdr:spPr>
        <a:xfrm>
          <a:off x="10528300" y="17126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148796</xdr:rowOff>
    </xdr:from>
    <xdr:to>
      <xdr:col>55</xdr:col>
      <xdr:colOff>88900</xdr:colOff>
      <xdr:row>99</xdr:row>
      <xdr:rowOff>148796</xdr:rowOff>
    </xdr:to>
    <xdr:cxnSp macro="">
      <xdr:nvCxnSpPr>
        <xdr:cNvPr id="462" name="直線コネクタ 461">
          <a:extLst>
            <a:ext uri="{FF2B5EF4-FFF2-40B4-BE49-F238E27FC236}">
              <a16:creationId xmlns:a16="http://schemas.microsoft.com/office/drawing/2014/main" id="{CFD80D0A-ABBF-43A8-87EF-5648C30633BB}"/>
            </a:ext>
          </a:extLst>
        </xdr:cNvPr>
        <xdr:cNvCxnSpPr/>
      </xdr:nvCxnSpPr>
      <xdr:spPr>
        <a:xfrm>
          <a:off x="10388600" y="17122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6644</xdr:rowOff>
    </xdr:from>
    <xdr:ext cx="599010" cy="259045"/>
    <xdr:sp macro="" textlink="">
      <xdr:nvSpPr>
        <xdr:cNvPr id="463" name="土木費最大値テキスト">
          <a:extLst>
            <a:ext uri="{FF2B5EF4-FFF2-40B4-BE49-F238E27FC236}">
              <a16:creationId xmlns:a16="http://schemas.microsoft.com/office/drawing/2014/main" id="{8F027DA6-D206-4B61-8C80-BF5D04934F03}"/>
            </a:ext>
          </a:extLst>
        </xdr:cNvPr>
        <xdr:cNvSpPr txBox="1"/>
      </xdr:nvSpPr>
      <xdr:spPr>
        <a:xfrm>
          <a:off x="10528300" y="15265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116,883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59967</xdr:rowOff>
    </xdr:from>
    <xdr:to>
      <xdr:col>55</xdr:col>
      <xdr:colOff>88900</xdr:colOff>
      <xdr:row>90</xdr:row>
      <xdr:rowOff>59967</xdr:rowOff>
    </xdr:to>
    <xdr:cxnSp macro="">
      <xdr:nvCxnSpPr>
        <xdr:cNvPr id="464" name="直線コネクタ 463">
          <a:extLst>
            <a:ext uri="{FF2B5EF4-FFF2-40B4-BE49-F238E27FC236}">
              <a16:creationId xmlns:a16="http://schemas.microsoft.com/office/drawing/2014/main" id="{DE48D70B-9619-4A25-8572-1F2305E2C3D9}"/>
            </a:ext>
          </a:extLst>
        </xdr:cNvPr>
        <xdr:cNvCxnSpPr/>
      </xdr:nvCxnSpPr>
      <xdr:spPr>
        <a:xfrm>
          <a:off x="10388600" y="15490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130981</xdr:rowOff>
    </xdr:from>
    <xdr:to>
      <xdr:col>55</xdr:col>
      <xdr:colOff>0</xdr:colOff>
      <xdr:row>94</xdr:row>
      <xdr:rowOff>148241</xdr:rowOff>
    </xdr:to>
    <xdr:cxnSp macro="">
      <xdr:nvCxnSpPr>
        <xdr:cNvPr id="465" name="直線コネクタ 464">
          <a:extLst>
            <a:ext uri="{FF2B5EF4-FFF2-40B4-BE49-F238E27FC236}">
              <a16:creationId xmlns:a16="http://schemas.microsoft.com/office/drawing/2014/main" id="{991DA56D-A42F-4C29-B9E2-52B1ACE9071E}"/>
            </a:ext>
          </a:extLst>
        </xdr:cNvPr>
        <xdr:cNvCxnSpPr/>
      </xdr:nvCxnSpPr>
      <xdr:spPr>
        <a:xfrm>
          <a:off x="9639300" y="16247281"/>
          <a:ext cx="838200" cy="17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28596</xdr:rowOff>
    </xdr:from>
    <xdr:ext cx="534377" cy="259045"/>
    <xdr:sp macro="" textlink="">
      <xdr:nvSpPr>
        <xdr:cNvPr id="466" name="土木費平均値テキスト">
          <a:extLst>
            <a:ext uri="{FF2B5EF4-FFF2-40B4-BE49-F238E27FC236}">
              <a16:creationId xmlns:a16="http://schemas.microsoft.com/office/drawing/2014/main" id="{3C74F68D-C6A7-402F-AA5A-D2BAFFB4189A}"/>
            </a:ext>
          </a:extLst>
        </xdr:cNvPr>
        <xdr:cNvSpPr txBox="1"/>
      </xdr:nvSpPr>
      <xdr:spPr>
        <a:xfrm>
          <a:off x="10528300" y="166592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50169</xdr:rowOff>
    </xdr:from>
    <xdr:to>
      <xdr:col>55</xdr:col>
      <xdr:colOff>50800</xdr:colOff>
      <xdr:row>97</xdr:row>
      <xdr:rowOff>151769</xdr:rowOff>
    </xdr:to>
    <xdr:sp macro="" textlink="">
      <xdr:nvSpPr>
        <xdr:cNvPr id="467" name="フローチャート: 判断 466">
          <a:extLst>
            <a:ext uri="{FF2B5EF4-FFF2-40B4-BE49-F238E27FC236}">
              <a16:creationId xmlns:a16="http://schemas.microsoft.com/office/drawing/2014/main" id="{141B60B7-6C38-4A1F-9607-6D97B6BD6823}"/>
            </a:ext>
          </a:extLst>
        </xdr:cNvPr>
        <xdr:cNvSpPr/>
      </xdr:nvSpPr>
      <xdr:spPr>
        <a:xfrm>
          <a:off x="10426700" y="16680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130981</xdr:rowOff>
    </xdr:from>
    <xdr:to>
      <xdr:col>50</xdr:col>
      <xdr:colOff>114300</xdr:colOff>
      <xdr:row>94</xdr:row>
      <xdr:rowOff>166103</xdr:rowOff>
    </xdr:to>
    <xdr:cxnSp macro="">
      <xdr:nvCxnSpPr>
        <xdr:cNvPr id="468" name="直線コネクタ 467">
          <a:extLst>
            <a:ext uri="{FF2B5EF4-FFF2-40B4-BE49-F238E27FC236}">
              <a16:creationId xmlns:a16="http://schemas.microsoft.com/office/drawing/2014/main" id="{283EBA0A-1649-486E-A24B-52F1CD03EA0A}"/>
            </a:ext>
          </a:extLst>
        </xdr:cNvPr>
        <xdr:cNvCxnSpPr/>
      </xdr:nvCxnSpPr>
      <xdr:spPr>
        <a:xfrm flipV="1">
          <a:off x="8750300" y="16247281"/>
          <a:ext cx="889000" cy="35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58382</xdr:rowOff>
    </xdr:from>
    <xdr:to>
      <xdr:col>50</xdr:col>
      <xdr:colOff>165100</xdr:colOff>
      <xdr:row>97</xdr:row>
      <xdr:rowOff>159982</xdr:rowOff>
    </xdr:to>
    <xdr:sp macro="" textlink="">
      <xdr:nvSpPr>
        <xdr:cNvPr id="469" name="フローチャート: 判断 468">
          <a:extLst>
            <a:ext uri="{FF2B5EF4-FFF2-40B4-BE49-F238E27FC236}">
              <a16:creationId xmlns:a16="http://schemas.microsoft.com/office/drawing/2014/main" id="{101B0602-161A-46B4-84FB-BFBB79C48832}"/>
            </a:ext>
          </a:extLst>
        </xdr:cNvPr>
        <xdr:cNvSpPr/>
      </xdr:nvSpPr>
      <xdr:spPr>
        <a:xfrm>
          <a:off x="9588500" y="16689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151109</xdr:rowOff>
    </xdr:from>
    <xdr:ext cx="534377" cy="259045"/>
    <xdr:sp macro="" textlink="">
      <xdr:nvSpPr>
        <xdr:cNvPr id="470" name="テキスト ボックス 469">
          <a:extLst>
            <a:ext uri="{FF2B5EF4-FFF2-40B4-BE49-F238E27FC236}">
              <a16:creationId xmlns:a16="http://schemas.microsoft.com/office/drawing/2014/main" id="{33692E51-4078-4B0A-8801-40BA2DE00B77}"/>
            </a:ext>
          </a:extLst>
        </xdr:cNvPr>
        <xdr:cNvSpPr txBox="1"/>
      </xdr:nvSpPr>
      <xdr:spPr>
        <a:xfrm>
          <a:off x="9372111" y="16781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166103</xdr:rowOff>
    </xdr:from>
    <xdr:to>
      <xdr:col>45</xdr:col>
      <xdr:colOff>177800</xdr:colOff>
      <xdr:row>95</xdr:row>
      <xdr:rowOff>87384</xdr:rowOff>
    </xdr:to>
    <xdr:cxnSp macro="">
      <xdr:nvCxnSpPr>
        <xdr:cNvPr id="471" name="直線コネクタ 470">
          <a:extLst>
            <a:ext uri="{FF2B5EF4-FFF2-40B4-BE49-F238E27FC236}">
              <a16:creationId xmlns:a16="http://schemas.microsoft.com/office/drawing/2014/main" id="{C619EBAE-EA55-489B-9B00-113076B14901}"/>
            </a:ext>
          </a:extLst>
        </xdr:cNvPr>
        <xdr:cNvCxnSpPr/>
      </xdr:nvCxnSpPr>
      <xdr:spPr>
        <a:xfrm flipV="1">
          <a:off x="7861300" y="16282403"/>
          <a:ext cx="889000" cy="92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157398</xdr:rowOff>
    </xdr:from>
    <xdr:to>
      <xdr:col>46</xdr:col>
      <xdr:colOff>38100</xdr:colOff>
      <xdr:row>97</xdr:row>
      <xdr:rowOff>87548</xdr:rowOff>
    </xdr:to>
    <xdr:sp macro="" textlink="">
      <xdr:nvSpPr>
        <xdr:cNvPr id="472" name="フローチャート: 判断 471">
          <a:extLst>
            <a:ext uri="{FF2B5EF4-FFF2-40B4-BE49-F238E27FC236}">
              <a16:creationId xmlns:a16="http://schemas.microsoft.com/office/drawing/2014/main" id="{71DB7EF5-5ACA-48D4-ABDC-3BD545B3611F}"/>
            </a:ext>
          </a:extLst>
        </xdr:cNvPr>
        <xdr:cNvSpPr/>
      </xdr:nvSpPr>
      <xdr:spPr>
        <a:xfrm>
          <a:off x="8699500" y="16616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78675</xdr:rowOff>
    </xdr:from>
    <xdr:ext cx="534377" cy="259045"/>
    <xdr:sp macro="" textlink="">
      <xdr:nvSpPr>
        <xdr:cNvPr id="473" name="テキスト ボックス 472">
          <a:extLst>
            <a:ext uri="{FF2B5EF4-FFF2-40B4-BE49-F238E27FC236}">
              <a16:creationId xmlns:a16="http://schemas.microsoft.com/office/drawing/2014/main" id="{F90E7ACC-70CB-482C-95B7-0B58AF5DBB1C}"/>
            </a:ext>
          </a:extLst>
        </xdr:cNvPr>
        <xdr:cNvSpPr txBox="1"/>
      </xdr:nvSpPr>
      <xdr:spPr>
        <a:xfrm>
          <a:off x="8483111" y="16709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87384</xdr:rowOff>
    </xdr:from>
    <xdr:to>
      <xdr:col>41</xdr:col>
      <xdr:colOff>50800</xdr:colOff>
      <xdr:row>95</xdr:row>
      <xdr:rowOff>100674</xdr:rowOff>
    </xdr:to>
    <xdr:cxnSp macro="">
      <xdr:nvCxnSpPr>
        <xdr:cNvPr id="474" name="直線コネクタ 473">
          <a:extLst>
            <a:ext uri="{FF2B5EF4-FFF2-40B4-BE49-F238E27FC236}">
              <a16:creationId xmlns:a16="http://schemas.microsoft.com/office/drawing/2014/main" id="{0A825E61-2AF3-49F0-8E1F-4B93920CEDE9}"/>
            </a:ext>
          </a:extLst>
        </xdr:cNvPr>
        <xdr:cNvCxnSpPr/>
      </xdr:nvCxnSpPr>
      <xdr:spPr>
        <a:xfrm flipV="1">
          <a:off x="6972300" y="16375134"/>
          <a:ext cx="889000" cy="13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170723</xdr:rowOff>
    </xdr:from>
    <xdr:to>
      <xdr:col>41</xdr:col>
      <xdr:colOff>101600</xdr:colOff>
      <xdr:row>97</xdr:row>
      <xdr:rowOff>100873</xdr:rowOff>
    </xdr:to>
    <xdr:sp macro="" textlink="">
      <xdr:nvSpPr>
        <xdr:cNvPr id="475" name="フローチャート: 判断 474">
          <a:extLst>
            <a:ext uri="{FF2B5EF4-FFF2-40B4-BE49-F238E27FC236}">
              <a16:creationId xmlns:a16="http://schemas.microsoft.com/office/drawing/2014/main" id="{08251781-8ACF-4A27-8648-0C9E55692C66}"/>
            </a:ext>
          </a:extLst>
        </xdr:cNvPr>
        <xdr:cNvSpPr/>
      </xdr:nvSpPr>
      <xdr:spPr>
        <a:xfrm>
          <a:off x="7810500" y="1662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92000</xdr:rowOff>
    </xdr:from>
    <xdr:ext cx="534377" cy="259045"/>
    <xdr:sp macro="" textlink="">
      <xdr:nvSpPr>
        <xdr:cNvPr id="476" name="テキスト ボックス 475">
          <a:extLst>
            <a:ext uri="{FF2B5EF4-FFF2-40B4-BE49-F238E27FC236}">
              <a16:creationId xmlns:a16="http://schemas.microsoft.com/office/drawing/2014/main" id="{897DAF96-BB97-46FA-B0B8-7D746992FB33}"/>
            </a:ext>
          </a:extLst>
        </xdr:cNvPr>
        <xdr:cNvSpPr txBox="1"/>
      </xdr:nvSpPr>
      <xdr:spPr>
        <a:xfrm>
          <a:off x="7594111" y="16722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6294</xdr:rowOff>
    </xdr:from>
    <xdr:to>
      <xdr:col>36</xdr:col>
      <xdr:colOff>165100</xdr:colOff>
      <xdr:row>97</xdr:row>
      <xdr:rowOff>107894</xdr:rowOff>
    </xdr:to>
    <xdr:sp macro="" textlink="">
      <xdr:nvSpPr>
        <xdr:cNvPr id="477" name="フローチャート: 判断 476">
          <a:extLst>
            <a:ext uri="{FF2B5EF4-FFF2-40B4-BE49-F238E27FC236}">
              <a16:creationId xmlns:a16="http://schemas.microsoft.com/office/drawing/2014/main" id="{73F23183-9986-47E0-937E-F161AD1B2DD1}"/>
            </a:ext>
          </a:extLst>
        </xdr:cNvPr>
        <xdr:cNvSpPr/>
      </xdr:nvSpPr>
      <xdr:spPr>
        <a:xfrm>
          <a:off x="6921500" y="1663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99021</xdr:rowOff>
    </xdr:from>
    <xdr:ext cx="534377" cy="259045"/>
    <xdr:sp macro="" textlink="">
      <xdr:nvSpPr>
        <xdr:cNvPr id="478" name="テキスト ボックス 477">
          <a:extLst>
            <a:ext uri="{FF2B5EF4-FFF2-40B4-BE49-F238E27FC236}">
              <a16:creationId xmlns:a16="http://schemas.microsoft.com/office/drawing/2014/main" id="{D76172A2-6909-4B58-A7C2-E8C0874A0801}"/>
            </a:ext>
          </a:extLst>
        </xdr:cNvPr>
        <xdr:cNvSpPr txBox="1"/>
      </xdr:nvSpPr>
      <xdr:spPr>
        <a:xfrm>
          <a:off x="6705111" y="16729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9FBFA7F3-9BDF-4495-970B-74AC45CAA6B3}"/>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EDDA9597-1A9B-44C3-A4ED-A99B1AD03C24}"/>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61D6C86-A5C6-4290-9727-DC2AB53B2111}"/>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41B72B4E-C76E-4C91-BDAF-2A0C0B214902}"/>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CF969F13-AFA0-41F3-B6B0-FA61DC0B9B62}"/>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97441</xdr:rowOff>
    </xdr:from>
    <xdr:to>
      <xdr:col>55</xdr:col>
      <xdr:colOff>50800</xdr:colOff>
      <xdr:row>95</xdr:row>
      <xdr:rowOff>27591</xdr:rowOff>
    </xdr:to>
    <xdr:sp macro="" textlink="">
      <xdr:nvSpPr>
        <xdr:cNvPr id="484" name="楕円 483">
          <a:extLst>
            <a:ext uri="{FF2B5EF4-FFF2-40B4-BE49-F238E27FC236}">
              <a16:creationId xmlns:a16="http://schemas.microsoft.com/office/drawing/2014/main" id="{FB2356DD-D3AA-48BF-A719-F48594FBAB56}"/>
            </a:ext>
          </a:extLst>
        </xdr:cNvPr>
        <xdr:cNvSpPr/>
      </xdr:nvSpPr>
      <xdr:spPr>
        <a:xfrm>
          <a:off x="10426700" y="16213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120318</xdr:rowOff>
    </xdr:from>
    <xdr:ext cx="534377" cy="259045"/>
    <xdr:sp macro="" textlink="">
      <xdr:nvSpPr>
        <xdr:cNvPr id="485" name="土木費該当値テキスト">
          <a:extLst>
            <a:ext uri="{FF2B5EF4-FFF2-40B4-BE49-F238E27FC236}">
              <a16:creationId xmlns:a16="http://schemas.microsoft.com/office/drawing/2014/main" id="{2CC1FC52-24E5-4350-8D03-F40C6D20AF4F}"/>
            </a:ext>
          </a:extLst>
        </xdr:cNvPr>
        <xdr:cNvSpPr txBox="1"/>
      </xdr:nvSpPr>
      <xdr:spPr>
        <a:xfrm>
          <a:off x="10528300" y="16065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80181</xdr:rowOff>
    </xdr:from>
    <xdr:to>
      <xdr:col>50</xdr:col>
      <xdr:colOff>165100</xdr:colOff>
      <xdr:row>95</xdr:row>
      <xdr:rowOff>10331</xdr:rowOff>
    </xdr:to>
    <xdr:sp macro="" textlink="">
      <xdr:nvSpPr>
        <xdr:cNvPr id="486" name="楕円 485">
          <a:extLst>
            <a:ext uri="{FF2B5EF4-FFF2-40B4-BE49-F238E27FC236}">
              <a16:creationId xmlns:a16="http://schemas.microsoft.com/office/drawing/2014/main" id="{532C021F-C49E-436B-ACC9-29F90F5EA1A8}"/>
            </a:ext>
          </a:extLst>
        </xdr:cNvPr>
        <xdr:cNvSpPr/>
      </xdr:nvSpPr>
      <xdr:spPr>
        <a:xfrm>
          <a:off x="9588500" y="16196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26858</xdr:rowOff>
    </xdr:from>
    <xdr:ext cx="534377" cy="259045"/>
    <xdr:sp macro="" textlink="">
      <xdr:nvSpPr>
        <xdr:cNvPr id="487" name="テキスト ボックス 486">
          <a:extLst>
            <a:ext uri="{FF2B5EF4-FFF2-40B4-BE49-F238E27FC236}">
              <a16:creationId xmlns:a16="http://schemas.microsoft.com/office/drawing/2014/main" id="{72ACBE0C-8CBD-476B-836B-D2F62B38962C}"/>
            </a:ext>
          </a:extLst>
        </xdr:cNvPr>
        <xdr:cNvSpPr txBox="1"/>
      </xdr:nvSpPr>
      <xdr:spPr>
        <a:xfrm>
          <a:off x="9372111" y="15971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115303</xdr:rowOff>
    </xdr:from>
    <xdr:to>
      <xdr:col>46</xdr:col>
      <xdr:colOff>38100</xdr:colOff>
      <xdr:row>95</xdr:row>
      <xdr:rowOff>45453</xdr:rowOff>
    </xdr:to>
    <xdr:sp macro="" textlink="">
      <xdr:nvSpPr>
        <xdr:cNvPr id="488" name="楕円 487">
          <a:extLst>
            <a:ext uri="{FF2B5EF4-FFF2-40B4-BE49-F238E27FC236}">
              <a16:creationId xmlns:a16="http://schemas.microsoft.com/office/drawing/2014/main" id="{D7CBC6DD-4B91-4BF5-B802-1693554FC39F}"/>
            </a:ext>
          </a:extLst>
        </xdr:cNvPr>
        <xdr:cNvSpPr/>
      </xdr:nvSpPr>
      <xdr:spPr>
        <a:xfrm>
          <a:off x="8699500" y="16231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61980</xdr:rowOff>
    </xdr:from>
    <xdr:ext cx="534377" cy="259045"/>
    <xdr:sp macro="" textlink="">
      <xdr:nvSpPr>
        <xdr:cNvPr id="489" name="テキスト ボックス 488">
          <a:extLst>
            <a:ext uri="{FF2B5EF4-FFF2-40B4-BE49-F238E27FC236}">
              <a16:creationId xmlns:a16="http://schemas.microsoft.com/office/drawing/2014/main" id="{B6A2A23F-A5B0-4D28-B8D6-E9567107024C}"/>
            </a:ext>
          </a:extLst>
        </xdr:cNvPr>
        <xdr:cNvSpPr txBox="1"/>
      </xdr:nvSpPr>
      <xdr:spPr>
        <a:xfrm>
          <a:off x="8483111" y="16006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36584</xdr:rowOff>
    </xdr:from>
    <xdr:to>
      <xdr:col>41</xdr:col>
      <xdr:colOff>101600</xdr:colOff>
      <xdr:row>95</xdr:row>
      <xdr:rowOff>138184</xdr:rowOff>
    </xdr:to>
    <xdr:sp macro="" textlink="">
      <xdr:nvSpPr>
        <xdr:cNvPr id="490" name="楕円 489">
          <a:extLst>
            <a:ext uri="{FF2B5EF4-FFF2-40B4-BE49-F238E27FC236}">
              <a16:creationId xmlns:a16="http://schemas.microsoft.com/office/drawing/2014/main" id="{F1EC3E7C-1520-4A32-9908-42B49B144FA9}"/>
            </a:ext>
          </a:extLst>
        </xdr:cNvPr>
        <xdr:cNvSpPr/>
      </xdr:nvSpPr>
      <xdr:spPr>
        <a:xfrm>
          <a:off x="7810500" y="1632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154711</xdr:rowOff>
    </xdr:from>
    <xdr:ext cx="534377" cy="259045"/>
    <xdr:sp macro="" textlink="">
      <xdr:nvSpPr>
        <xdr:cNvPr id="491" name="テキスト ボックス 490">
          <a:extLst>
            <a:ext uri="{FF2B5EF4-FFF2-40B4-BE49-F238E27FC236}">
              <a16:creationId xmlns:a16="http://schemas.microsoft.com/office/drawing/2014/main" id="{D2AFB21C-57A8-45DD-8ED5-C154231B163E}"/>
            </a:ext>
          </a:extLst>
        </xdr:cNvPr>
        <xdr:cNvSpPr txBox="1"/>
      </xdr:nvSpPr>
      <xdr:spPr>
        <a:xfrm>
          <a:off x="7594111" y="16099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49874</xdr:rowOff>
    </xdr:from>
    <xdr:to>
      <xdr:col>36</xdr:col>
      <xdr:colOff>165100</xdr:colOff>
      <xdr:row>95</xdr:row>
      <xdr:rowOff>151474</xdr:rowOff>
    </xdr:to>
    <xdr:sp macro="" textlink="">
      <xdr:nvSpPr>
        <xdr:cNvPr id="492" name="楕円 491">
          <a:extLst>
            <a:ext uri="{FF2B5EF4-FFF2-40B4-BE49-F238E27FC236}">
              <a16:creationId xmlns:a16="http://schemas.microsoft.com/office/drawing/2014/main" id="{8F668421-194A-4ED2-92D7-4395D8E72F69}"/>
            </a:ext>
          </a:extLst>
        </xdr:cNvPr>
        <xdr:cNvSpPr/>
      </xdr:nvSpPr>
      <xdr:spPr>
        <a:xfrm>
          <a:off x="6921500" y="16337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168001</xdr:rowOff>
    </xdr:from>
    <xdr:ext cx="534377" cy="259045"/>
    <xdr:sp macro="" textlink="">
      <xdr:nvSpPr>
        <xdr:cNvPr id="493" name="テキスト ボックス 492">
          <a:extLst>
            <a:ext uri="{FF2B5EF4-FFF2-40B4-BE49-F238E27FC236}">
              <a16:creationId xmlns:a16="http://schemas.microsoft.com/office/drawing/2014/main" id="{28CF3EB6-6E57-4F79-9EC2-9FAC67E97F5B}"/>
            </a:ext>
          </a:extLst>
        </xdr:cNvPr>
        <xdr:cNvSpPr txBox="1"/>
      </xdr:nvSpPr>
      <xdr:spPr>
        <a:xfrm>
          <a:off x="6705111" y="16112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3E23521B-7572-4A5B-BCA4-BCAB7A0D1D72}"/>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E81372CE-054F-4319-94A8-A11D6C9D0EA7}"/>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A7804026-C332-495C-90F6-BCEFDC3011BA}"/>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E01E436D-75C2-49E4-9923-EC2481CE2991}"/>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FABDD522-4118-4B4D-B861-61FD924DCFB1}"/>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1B88417E-5343-4C28-A327-63EE0FEFBD82}"/>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A7ACC8BA-F041-4154-BB6A-ED29A3DC5A5F}"/>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5EA4218D-3ADA-4670-9ED9-96B662E65AE3}"/>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911EF09C-A91A-4698-A00D-AD26176CB818}"/>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ADF410E7-400C-418A-8342-D5822394A537}"/>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a:extLst>
            <a:ext uri="{FF2B5EF4-FFF2-40B4-BE49-F238E27FC236}">
              <a16:creationId xmlns:a16="http://schemas.microsoft.com/office/drawing/2014/main" id="{2A4B190E-234F-44B0-97B8-EE56331C92E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264EE6F9-E727-48D3-B7D4-A97BDD9F30DB}"/>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6" name="テキスト ボックス 505">
          <a:extLst>
            <a:ext uri="{FF2B5EF4-FFF2-40B4-BE49-F238E27FC236}">
              <a16:creationId xmlns:a16="http://schemas.microsoft.com/office/drawing/2014/main" id="{4D69B96F-EC03-454F-8527-3F4CAE886F09}"/>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2F485476-4133-4AEB-A517-C9B477CF0773}"/>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a:extLst>
            <a:ext uri="{FF2B5EF4-FFF2-40B4-BE49-F238E27FC236}">
              <a16:creationId xmlns:a16="http://schemas.microsoft.com/office/drawing/2014/main" id="{E4A5879C-441E-410B-B45C-BF3CB8435A57}"/>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66A58104-F2B6-405A-8E32-F91CDFEA7975}"/>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a:extLst>
            <a:ext uri="{FF2B5EF4-FFF2-40B4-BE49-F238E27FC236}">
              <a16:creationId xmlns:a16="http://schemas.microsoft.com/office/drawing/2014/main" id="{8348FED1-12C2-4A35-9332-DF9352DE047A}"/>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B7B97CF6-FE6D-42B3-90EF-4ACB7C770C4D}"/>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a:extLst>
            <a:ext uri="{FF2B5EF4-FFF2-40B4-BE49-F238E27FC236}">
              <a16:creationId xmlns:a16="http://schemas.microsoft.com/office/drawing/2014/main" id="{669E210D-0353-415E-B14B-47A2DC2AB11D}"/>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4B127360-D927-44B1-A5FD-C910A547052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F5363366-CAB1-42E7-9B0B-0C952168D712}"/>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54F6E6C7-13FE-443A-B181-4FF67E130629}"/>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61610</xdr:rowOff>
    </xdr:from>
    <xdr:to>
      <xdr:col>85</xdr:col>
      <xdr:colOff>126364</xdr:colOff>
      <xdr:row>38</xdr:row>
      <xdr:rowOff>167498</xdr:rowOff>
    </xdr:to>
    <xdr:cxnSp macro="">
      <xdr:nvCxnSpPr>
        <xdr:cNvPr id="516" name="直線コネクタ 515">
          <a:extLst>
            <a:ext uri="{FF2B5EF4-FFF2-40B4-BE49-F238E27FC236}">
              <a16:creationId xmlns:a16="http://schemas.microsoft.com/office/drawing/2014/main" id="{A1DBBB13-932D-4B5E-B095-6B68B4940C48}"/>
            </a:ext>
          </a:extLst>
        </xdr:cNvPr>
        <xdr:cNvCxnSpPr/>
      </xdr:nvCxnSpPr>
      <xdr:spPr>
        <a:xfrm flipV="1">
          <a:off x="16317595" y="5548010"/>
          <a:ext cx="1269" cy="1134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171325</xdr:rowOff>
    </xdr:from>
    <xdr:ext cx="469744" cy="259045"/>
    <xdr:sp macro="" textlink="">
      <xdr:nvSpPr>
        <xdr:cNvPr id="517" name="消防費最小値テキスト">
          <a:extLst>
            <a:ext uri="{FF2B5EF4-FFF2-40B4-BE49-F238E27FC236}">
              <a16:creationId xmlns:a16="http://schemas.microsoft.com/office/drawing/2014/main" id="{2808C65F-B184-4BAB-BC86-6E9C268A65BF}"/>
            </a:ext>
          </a:extLst>
        </xdr:cNvPr>
        <xdr:cNvSpPr txBox="1"/>
      </xdr:nvSpPr>
      <xdr:spPr>
        <a:xfrm>
          <a:off x="16370300" y="668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167498</xdr:rowOff>
    </xdr:from>
    <xdr:to>
      <xdr:col>86</xdr:col>
      <xdr:colOff>25400</xdr:colOff>
      <xdr:row>38</xdr:row>
      <xdr:rowOff>167498</xdr:rowOff>
    </xdr:to>
    <xdr:cxnSp macro="">
      <xdr:nvCxnSpPr>
        <xdr:cNvPr id="518" name="直線コネクタ 517">
          <a:extLst>
            <a:ext uri="{FF2B5EF4-FFF2-40B4-BE49-F238E27FC236}">
              <a16:creationId xmlns:a16="http://schemas.microsoft.com/office/drawing/2014/main" id="{B5771FE3-B7B8-48AC-AF05-0CE18ECF8774}"/>
            </a:ext>
          </a:extLst>
        </xdr:cNvPr>
        <xdr:cNvCxnSpPr/>
      </xdr:nvCxnSpPr>
      <xdr:spPr>
        <a:xfrm>
          <a:off x="16230600" y="6682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8287</xdr:rowOff>
    </xdr:from>
    <xdr:ext cx="534377" cy="259045"/>
    <xdr:sp macro="" textlink="">
      <xdr:nvSpPr>
        <xdr:cNvPr id="519" name="消防費最大値テキスト">
          <a:extLst>
            <a:ext uri="{FF2B5EF4-FFF2-40B4-BE49-F238E27FC236}">
              <a16:creationId xmlns:a16="http://schemas.microsoft.com/office/drawing/2014/main" id="{B348999D-DD55-4286-B255-77B2A45479EC}"/>
            </a:ext>
          </a:extLst>
        </xdr:cNvPr>
        <xdr:cNvSpPr txBox="1"/>
      </xdr:nvSpPr>
      <xdr:spPr>
        <a:xfrm>
          <a:off x="16370300" y="5323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34,208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61610</xdr:rowOff>
    </xdr:from>
    <xdr:to>
      <xdr:col>86</xdr:col>
      <xdr:colOff>25400</xdr:colOff>
      <xdr:row>32</xdr:row>
      <xdr:rowOff>61610</xdr:rowOff>
    </xdr:to>
    <xdr:cxnSp macro="">
      <xdr:nvCxnSpPr>
        <xdr:cNvPr id="520" name="直線コネクタ 519">
          <a:extLst>
            <a:ext uri="{FF2B5EF4-FFF2-40B4-BE49-F238E27FC236}">
              <a16:creationId xmlns:a16="http://schemas.microsoft.com/office/drawing/2014/main" id="{48C3A91C-91BC-48E2-81E9-79275A265827}"/>
            </a:ext>
          </a:extLst>
        </xdr:cNvPr>
        <xdr:cNvCxnSpPr/>
      </xdr:nvCxnSpPr>
      <xdr:spPr>
        <a:xfrm>
          <a:off x="16230600" y="5548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37562</xdr:rowOff>
    </xdr:from>
    <xdr:to>
      <xdr:col>85</xdr:col>
      <xdr:colOff>127000</xdr:colOff>
      <xdr:row>35</xdr:row>
      <xdr:rowOff>74320</xdr:rowOff>
    </xdr:to>
    <xdr:cxnSp macro="">
      <xdr:nvCxnSpPr>
        <xdr:cNvPr id="521" name="直線コネクタ 520">
          <a:extLst>
            <a:ext uri="{FF2B5EF4-FFF2-40B4-BE49-F238E27FC236}">
              <a16:creationId xmlns:a16="http://schemas.microsoft.com/office/drawing/2014/main" id="{CC8A6B0E-D130-4C8D-AE44-B316D9825154}"/>
            </a:ext>
          </a:extLst>
        </xdr:cNvPr>
        <xdr:cNvCxnSpPr/>
      </xdr:nvCxnSpPr>
      <xdr:spPr>
        <a:xfrm>
          <a:off x="15481300" y="6038312"/>
          <a:ext cx="838200" cy="36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7571</xdr:rowOff>
    </xdr:from>
    <xdr:ext cx="534377" cy="259045"/>
    <xdr:sp macro="" textlink="">
      <xdr:nvSpPr>
        <xdr:cNvPr id="522" name="消防費平均値テキスト">
          <a:extLst>
            <a:ext uri="{FF2B5EF4-FFF2-40B4-BE49-F238E27FC236}">
              <a16:creationId xmlns:a16="http://schemas.microsoft.com/office/drawing/2014/main" id="{5715413C-9981-4C9C-9DB7-5142A74EA1FB}"/>
            </a:ext>
          </a:extLst>
        </xdr:cNvPr>
        <xdr:cNvSpPr txBox="1"/>
      </xdr:nvSpPr>
      <xdr:spPr>
        <a:xfrm>
          <a:off x="16370300" y="63512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29144</xdr:rowOff>
    </xdr:from>
    <xdr:to>
      <xdr:col>85</xdr:col>
      <xdr:colOff>177800</xdr:colOff>
      <xdr:row>37</xdr:row>
      <xdr:rowOff>130744</xdr:rowOff>
    </xdr:to>
    <xdr:sp macro="" textlink="">
      <xdr:nvSpPr>
        <xdr:cNvPr id="523" name="フローチャート: 判断 522">
          <a:extLst>
            <a:ext uri="{FF2B5EF4-FFF2-40B4-BE49-F238E27FC236}">
              <a16:creationId xmlns:a16="http://schemas.microsoft.com/office/drawing/2014/main" id="{30EA8040-7C06-41AB-A726-0935234098F9}"/>
            </a:ext>
          </a:extLst>
        </xdr:cNvPr>
        <xdr:cNvSpPr/>
      </xdr:nvSpPr>
      <xdr:spPr>
        <a:xfrm>
          <a:off x="16268700" y="6372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37562</xdr:rowOff>
    </xdr:from>
    <xdr:to>
      <xdr:col>81</xdr:col>
      <xdr:colOff>50800</xdr:colOff>
      <xdr:row>35</xdr:row>
      <xdr:rowOff>84744</xdr:rowOff>
    </xdr:to>
    <xdr:cxnSp macro="">
      <xdr:nvCxnSpPr>
        <xdr:cNvPr id="524" name="直線コネクタ 523">
          <a:extLst>
            <a:ext uri="{FF2B5EF4-FFF2-40B4-BE49-F238E27FC236}">
              <a16:creationId xmlns:a16="http://schemas.microsoft.com/office/drawing/2014/main" id="{62585951-CFA0-418C-964A-4F2E951AD251}"/>
            </a:ext>
          </a:extLst>
        </xdr:cNvPr>
        <xdr:cNvCxnSpPr/>
      </xdr:nvCxnSpPr>
      <xdr:spPr>
        <a:xfrm flipV="1">
          <a:off x="14592300" y="6038312"/>
          <a:ext cx="889000" cy="47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37739</xdr:rowOff>
    </xdr:from>
    <xdr:to>
      <xdr:col>81</xdr:col>
      <xdr:colOff>101600</xdr:colOff>
      <xdr:row>37</xdr:row>
      <xdr:rowOff>139339</xdr:rowOff>
    </xdr:to>
    <xdr:sp macro="" textlink="">
      <xdr:nvSpPr>
        <xdr:cNvPr id="525" name="フローチャート: 判断 524">
          <a:extLst>
            <a:ext uri="{FF2B5EF4-FFF2-40B4-BE49-F238E27FC236}">
              <a16:creationId xmlns:a16="http://schemas.microsoft.com/office/drawing/2014/main" id="{19C82D2A-8728-4FB2-AF86-36E74C8A8507}"/>
            </a:ext>
          </a:extLst>
        </xdr:cNvPr>
        <xdr:cNvSpPr/>
      </xdr:nvSpPr>
      <xdr:spPr>
        <a:xfrm>
          <a:off x="15430500" y="6381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130467</xdr:rowOff>
    </xdr:from>
    <xdr:ext cx="534377" cy="259045"/>
    <xdr:sp macro="" textlink="">
      <xdr:nvSpPr>
        <xdr:cNvPr id="526" name="テキスト ボックス 525">
          <a:extLst>
            <a:ext uri="{FF2B5EF4-FFF2-40B4-BE49-F238E27FC236}">
              <a16:creationId xmlns:a16="http://schemas.microsoft.com/office/drawing/2014/main" id="{749F919B-A2F2-4FB9-B662-4855FB1CAA81}"/>
            </a:ext>
          </a:extLst>
        </xdr:cNvPr>
        <xdr:cNvSpPr txBox="1"/>
      </xdr:nvSpPr>
      <xdr:spPr>
        <a:xfrm>
          <a:off x="15214111" y="6474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84744</xdr:rowOff>
    </xdr:from>
    <xdr:to>
      <xdr:col>76</xdr:col>
      <xdr:colOff>114300</xdr:colOff>
      <xdr:row>36</xdr:row>
      <xdr:rowOff>8118</xdr:rowOff>
    </xdr:to>
    <xdr:cxnSp macro="">
      <xdr:nvCxnSpPr>
        <xdr:cNvPr id="527" name="直線コネクタ 526">
          <a:extLst>
            <a:ext uri="{FF2B5EF4-FFF2-40B4-BE49-F238E27FC236}">
              <a16:creationId xmlns:a16="http://schemas.microsoft.com/office/drawing/2014/main" id="{EB077E6D-4C3B-4CE7-9FBD-173987030860}"/>
            </a:ext>
          </a:extLst>
        </xdr:cNvPr>
        <xdr:cNvCxnSpPr/>
      </xdr:nvCxnSpPr>
      <xdr:spPr>
        <a:xfrm flipV="1">
          <a:off x="13703300" y="6085494"/>
          <a:ext cx="889000" cy="94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114000</xdr:rowOff>
    </xdr:from>
    <xdr:to>
      <xdr:col>76</xdr:col>
      <xdr:colOff>165100</xdr:colOff>
      <xdr:row>37</xdr:row>
      <xdr:rowOff>44150</xdr:rowOff>
    </xdr:to>
    <xdr:sp macro="" textlink="">
      <xdr:nvSpPr>
        <xdr:cNvPr id="528" name="フローチャート: 判断 527">
          <a:extLst>
            <a:ext uri="{FF2B5EF4-FFF2-40B4-BE49-F238E27FC236}">
              <a16:creationId xmlns:a16="http://schemas.microsoft.com/office/drawing/2014/main" id="{CE59FC89-A526-4E30-8F97-07FE2A258249}"/>
            </a:ext>
          </a:extLst>
        </xdr:cNvPr>
        <xdr:cNvSpPr/>
      </xdr:nvSpPr>
      <xdr:spPr>
        <a:xfrm>
          <a:off x="14541500" y="628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35277</xdr:rowOff>
    </xdr:from>
    <xdr:ext cx="534377" cy="259045"/>
    <xdr:sp macro="" textlink="">
      <xdr:nvSpPr>
        <xdr:cNvPr id="529" name="テキスト ボックス 528">
          <a:extLst>
            <a:ext uri="{FF2B5EF4-FFF2-40B4-BE49-F238E27FC236}">
              <a16:creationId xmlns:a16="http://schemas.microsoft.com/office/drawing/2014/main" id="{17C53052-2D39-4B7F-975C-A793951A6CE8}"/>
            </a:ext>
          </a:extLst>
        </xdr:cNvPr>
        <xdr:cNvSpPr txBox="1"/>
      </xdr:nvSpPr>
      <xdr:spPr>
        <a:xfrm>
          <a:off x="14325111" y="6378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115377</xdr:rowOff>
    </xdr:from>
    <xdr:to>
      <xdr:col>71</xdr:col>
      <xdr:colOff>177800</xdr:colOff>
      <xdr:row>36</xdr:row>
      <xdr:rowOff>8118</xdr:rowOff>
    </xdr:to>
    <xdr:cxnSp macro="">
      <xdr:nvCxnSpPr>
        <xdr:cNvPr id="530" name="直線コネクタ 529">
          <a:extLst>
            <a:ext uri="{FF2B5EF4-FFF2-40B4-BE49-F238E27FC236}">
              <a16:creationId xmlns:a16="http://schemas.microsoft.com/office/drawing/2014/main" id="{E762CCFF-8487-4CF7-A980-845ABDCA180F}"/>
            </a:ext>
          </a:extLst>
        </xdr:cNvPr>
        <xdr:cNvCxnSpPr/>
      </xdr:nvCxnSpPr>
      <xdr:spPr>
        <a:xfrm>
          <a:off x="12814300" y="6116127"/>
          <a:ext cx="889000" cy="6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126253</xdr:rowOff>
    </xdr:from>
    <xdr:to>
      <xdr:col>72</xdr:col>
      <xdr:colOff>38100</xdr:colOff>
      <xdr:row>37</xdr:row>
      <xdr:rowOff>56403</xdr:rowOff>
    </xdr:to>
    <xdr:sp macro="" textlink="">
      <xdr:nvSpPr>
        <xdr:cNvPr id="531" name="フローチャート: 判断 530">
          <a:extLst>
            <a:ext uri="{FF2B5EF4-FFF2-40B4-BE49-F238E27FC236}">
              <a16:creationId xmlns:a16="http://schemas.microsoft.com/office/drawing/2014/main" id="{5FD0CF50-DDE1-4809-9AEB-AF2B89C219C8}"/>
            </a:ext>
          </a:extLst>
        </xdr:cNvPr>
        <xdr:cNvSpPr/>
      </xdr:nvSpPr>
      <xdr:spPr>
        <a:xfrm>
          <a:off x="13652500" y="6298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47530</xdr:rowOff>
    </xdr:from>
    <xdr:ext cx="534377" cy="259045"/>
    <xdr:sp macro="" textlink="">
      <xdr:nvSpPr>
        <xdr:cNvPr id="532" name="テキスト ボックス 531">
          <a:extLst>
            <a:ext uri="{FF2B5EF4-FFF2-40B4-BE49-F238E27FC236}">
              <a16:creationId xmlns:a16="http://schemas.microsoft.com/office/drawing/2014/main" id="{8DAF5CDB-5966-41D5-AB39-15C1B9A5989B}"/>
            </a:ext>
          </a:extLst>
        </xdr:cNvPr>
        <xdr:cNvSpPr txBox="1"/>
      </xdr:nvSpPr>
      <xdr:spPr>
        <a:xfrm>
          <a:off x="13436111" y="6391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158349</xdr:rowOff>
    </xdr:from>
    <xdr:to>
      <xdr:col>67</xdr:col>
      <xdr:colOff>101600</xdr:colOff>
      <xdr:row>37</xdr:row>
      <xdr:rowOff>88499</xdr:rowOff>
    </xdr:to>
    <xdr:sp macro="" textlink="">
      <xdr:nvSpPr>
        <xdr:cNvPr id="533" name="フローチャート: 判断 532">
          <a:extLst>
            <a:ext uri="{FF2B5EF4-FFF2-40B4-BE49-F238E27FC236}">
              <a16:creationId xmlns:a16="http://schemas.microsoft.com/office/drawing/2014/main" id="{D0031962-772B-4174-8657-3D23EAC3F9E3}"/>
            </a:ext>
          </a:extLst>
        </xdr:cNvPr>
        <xdr:cNvSpPr/>
      </xdr:nvSpPr>
      <xdr:spPr>
        <a:xfrm>
          <a:off x="12763500" y="633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79626</xdr:rowOff>
    </xdr:from>
    <xdr:ext cx="534377" cy="259045"/>
    <xdr:sp macro="" textlink="">
      <xdr:nvSpPr>
        <xdr:cNvPr id="534" name="テキスト ボックス 533">
          <a:extLst>
            <a:ext uri="{FF2B5EF4-FFF2-40B4-BE49-F238E27FC236}">
              <a16:creationId xmlns:a16="http://schemas.microsoft.com/office/drawing/2014/main" id="{2C14D665-A90D-42B7-9641-3012290CC5DF}"/>
            </a:ext>
          </a:extLst>
        </xdr:cNvPr>
        <xdr:cNvSpPr txBox="1"/>
      </xdr:nvSpPr>
      <xdr:spPr>
        <a:xfrm>
          <a:off x="12547111" y="6423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7A15BB66-7BBB-4793-AB1F-83E9F4CA982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2CE8C80F-2786-4A54-93AD-079C90A17516}"/>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E65C7F83-1498-4B2C-B124-10F5407CAC8A}"/>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393E578F-45A1-4CF9-BD01-251E77E0E709}"/>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8E3CB123-DF87-4FE5-82C1-2FBC41A66B94}"/>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23520</xdr:rowOff>
    </xdr:from>
    <xdr:to>
      <xdr:col>85</xdr:col>
      <xdr:colOff>177800</xdr:colOff>
      <xdr:row>35</xdr:row>
      <xdr:rowOff>125120</xdr:rowOff>
    </xdr:to>
    <xdr:sp macro="" textlink="">
      <xdr:nvSpPr>
        <xdr:cNvPr id="540" name="楕円 539">
          <a:extLst>
            <a:ext uri="{FF2B5EF4-FFF2-40B4-BE49-F238E27FC236}">
              <a16:creationId xmlns:a16="http://schemas.microsoft.com/office/drawing/2014/main" id="{83A4EF61-E030-4270-9995-A84D08B937E5}"/>
            </a:ext>
          </a:extLst>
        </xdr:cNvPr>
        <xdr:cNvSpPr/>
      </xdr:nvSpPr>
      <xdr:spPr>
        <a:xfrm>
          <a:off x="16268700" y="602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46397</xdr:rowOff>
    </xdr:from>
    <xdr:ext cx="534377" cy="259045"/>
    <xdr:sp macro="" textlink="">
      <xdr:nvSpPr>
        <xdr:cNvPr id="541" name="消防費該当値テキスト">
          <a:extLst>
            <a:ext uri="{FF2B5EF4-FFF2-40B4-BE49-F238E27FC236}">
              <a16:creationId xmlns:a16="http://schemas.microsoft.com/office/drawing/2014/main" id="{762BB942-CAFD-4739-8792-818C433E03D4}"/>
            </a:ext>
          </a:extLst>
        </xdr:cNvPr>
        <xdr:cNvSpPr txBox="1"/>
      </xdr:nvSpPr>
      <xdr:spPr>
        <a:xfrm>
          <a:off x="16370300" y="5875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158212</xdr:rowOff>
    </xdr:from>
    <xdr:to>
      <xdr:col>81</xdr:col>
      <xdr:colOff>101600</xdr:colOff>
      <xdr:row>35</xdr:row>
      <xdr:rowOff>88362</xdr:rowOff>
    </xdr:to>
    <xdr:sp macro="" textlink="">
      <xdr:nvSpPr>
        <xdr:cNvPr id="542" name="楕円 541">
          <a:extLst>
            <a:ext uri="{FF2B5EF4-FFF2-40B4-BE49-F238E27FC236}">
              <a16:creationId xmlns:a16="http://schemas.microsoft.com/office/drawing/2014/main" id="{ECC99EE9-D4F7-44E8-A6D4-6593C7CD734A}"/>
            </a:ext>
          </a:extLst>
        </xdr:cNvPr>
        <xdr:cNvSpPr/>
      </xdr:nvSpPr>
      <xdr:spPr>
        <a:xfrm>
          <a:off x="15430500" y="5987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104889</xdr:rowOff>
    </xdr:from>
    <xdr:ext cx="534377" cy="259045"/>
    <xdr:sp macro="" textlink="">
      <xdr:nvSpPr>
        <xdr:cNvPr id="543" name="テキスト ボックス 542">
          <a:extLst>
            <a:ext uri="{FF2B5EF4-FFF2-40B4-BE49-F238E27FC236}">
              <a16:creationId xmlns:a16="http://schemas.microsoft.com/office/drawing/2014/main" id="{1EA3CD00-4A64-4D56-8082-00C0C1AC26CB}"/>
            </a:ext>
          </a:extLst>
        </xdr:cNvPr>
        <xdr:cNvSpPr txBox="1"/>
      </xdr:nvSpPr>
      <xdr:spPr>
        <a:xfrm>
          <a:off x="15214111" y="5762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33944</xdr:rowOff>
    </xdr:from>
    <xdr:to>
      <xdr:col>76</xdr:col>
      <xdr:colOff>165100</xdr:colOff>
      <xdr:row>35</xdr:row>
      <xdr:rowOff>135544</xdr:rowOff>
    </xdr:to>
    <xdr:sp macro="" textlink="">
      <xdr:nvSpPr>
        <xdr:cNvPr id="544" name="楕円 543">
          <a:extLst>
            <a:ext uri="{FF2B5EF4-FFF2-40B4-BE49-F238E27FC236}">
              <a16:creationId xmlns:a16="http://schemas.microsoft.com/office/drawing/2014/main" id="{7D8A7DBC-D49C-4FF2-86B9-B66CF5639265}"/>
            </a:ext>
          </a:extLst>
        </xdr:cNvPr>
        <xdr:cNvSpPr/>
      </xdr:nvSpPr>
      <xdr:spPr>
        <a:xfrm>
          <a:off x="14541500" y="6034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152071</xdr:rowOff>
    </xdr:from>
    <xdr:ext cx="534377" cy="259045"/>
    <xdr:sp macro="" textlink="">
      <xdr:nvSpPr>
        <xdr:cNvPr id="545" name="テキスト ボックス 544">
          <a:extLst>
            <a:ext uri="{FF2B5EF4-FFF2-40B4-BE49-F238E27FC236}">
              <a16:creationId xmlns:a16="http://schemas.microsoft.com/office/drawing/2014/main" id="{44C1BCEB-8676-42F3-986F-1E35728602DC}"/>
            </a:ext>
          </a:extLst>
        </xdr:cNvPr>
        <xdr:cNvSpPr txBox="1"/>
      </xdr:nvSpPr>
      <xdr:spPr>
        <a:xfrm>
          <a:off x="14325111" y="5809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128768</xdr:rowOff>
    </xdr:from>
    <xdr:to>
      <xdr:col>72</xdr:col>
      <xdr:colOff>38100</xdr:colOff>
      <xdr:row>36</xdr:row>
      <xdr:rowOff>58918</xdr:rowOff>
    </xdr:to>
    <xdr:sp macro="" textlink="">
      <xdr:nvSpPr>
        <xdr:cNvPr id="546" name="楕円 545">
          <a:extLst>
            <a:ext uri="{FF2B5EF4-FFF2-40B4-BE49-F238E27FC236}">
              <a16:creationId xmlns:a16="http://schemas.microsoft.com/office/drawing/2014/main" id="{B7CA49ED-62FB-4F3D-9977-3095D2A3702B}"/>
            </a:ext>
          </a:extLst>
        </xdr:cNvPr>
        <xdr:cNvSpPr/>
      </xdr:nvSpPr>
      <xdr:spPr>
        <a:xfrm>
          <a:off x="13652500" y="6129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75445</xdr:rowOff>
    </xdr:from>
    <xdr:ext cx="534377" cy="259045"/>
    <xdr:sp macro="" textlink="">
      <xdr:nvSpPr>
        <xdr:cNvPr id="547" name="テキスト ボックス 546">
          <a:extLst>
            <a:ext uri="{FF2B5EF4-FFF2-40B4-BE49-F238E27FC236}">
              <a16:creationId xmlns:a16="http://schemas.microsoft.com/office/drawing/2014/main" id="{6F4F0D74-04A2-417B-8D0E-53070594D392}"/>
            </a:ext>
          </a:extLst>
        </xdr:cNvPr>
        <xdr:cNvSpPr txBox="1"/>
      </xdr:nvSpPr>
      <xdr:spPr>
        <a:xfrm>
          <a:off x="13436111" y="5904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64577</xdr:rowOff>
    </xdr:from>
    <xdr:to>
      <xdr:col>67</xdr:col>
      <xdr:colOff>101600</xdr:colOff>
      <xdr:row>35</xdr:row>
      <xdr:rowOff>166177</xdr:rowOff>
    </xdr:to>
    <xdr:sp macro="" textlink="">
      <xdr:nvSpPr>
        <xdr:cNvPr id="548" name="楕円 547">
          <a:extLst>
            <a:ext uri="{FF2B5EF4-FFF2-40B4-BE49-F238E27FC236}">
              <a16:creationId xmlns:a16="http://schemas.microsoft.com/office/drawing/2014/main" id="{3D878C7C-B872-4B87-8AD6-E5A7E798D757}"/>
            </a:ext>
          </a:extLst>
        </xdr:cNvPr>
        <xdr:cNvSpPr/>
      </xdr:nvSpPr>
      <xdr:spPr>
        <a:xfrm>
          <a:off x="12763500" y="6065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11254</xdr:rowOff>
    </xdr:from>
    <xdr:ext cx="534377" cy="259045"/>
    <xdr:sp macro="" textlink="">
      <xdr:nvSpPr>
        <xdr:cNvPr id="549" name="テキスト ボックス 548">
          <a:extLst>
            <a:ext uri="{FF2B5EF4-FFF2-40B4-BE49-F238E27FC236}">
              <a16:creationId xmlns:a16="http://schemas.microsoft.com/office/drawing/2014/main" id="{2D2AB11E-E4E7-43C4-A167-928AA12F55B4}"/>
            </a:ext>
          </a:extLst>
        </xdr:cNvPr>
        <xdr:cNvSpPr txBox="1"/>
      </xdr:nvSpPr>
      <xdr:spPr>
        <a:xfrm>
          <a:off x="12547111" y="5840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47C8FD9E-D9C7-46D2-9549-6A5503C6B4FB}"/>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BB90DE91-AE88-45FC-8C72-2869B7736CBD}"/>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4A1FDEDF-CBE6-4CFD-B047-F40989A03696}"/>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B4774971-02A6-428E-A1F1-D08B349F766D}"/>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A2FBE222-6FEE-4B6F-B736-4B1B8B079242}"/>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74731971-0E18-487F-9A7F-8A172859DA95}"/>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AF0644F9-837B-4498-8FE5-5C851CF8407A}"/>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A2D27AAF-1FB1-43BF-9ACF-A02C0BC8E233}"/>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41E94658-3D37-4F6E-8D38-9EE2081FF9E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6B962A7F-E6BC-4816-8151-539AB04F9C34}"/>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a:extLst>
            <a:ext uri="{FF2B5EF4-FFF2-40B4-BE49-F238E27FC236}">
              <a16:creationId xmlns:a16="http://schemas.microsoft.com/office/drawing/2014/main" id="{FB9CC150-57CA-487E-8E9B-9928160FEBA1}"/>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a:extLst>
            <a:ext uri="{FF2B5EF4-FFF2-40B4-BE49-F238E27FC236}">
              <a16:creationId xmlns:a16="http://schemas.microsoft.com/office/drawing/2014/main" id="{B92A5F04-3876-4536-8F5C-C6F8BBA30F16}"/>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2" name="テキスト ボックス 561">
          <a:extLst>
            <a:ext uri="{FF2B5EF4-FFF2-40B4-BE49-F238E27FC236}">
              <a16:creationId xmlns:a16="http://schemas.microsoft.com/office/drawing/2014/main" id="{BB2562B7-F21D-44B3-B6A7-BF02871777EF}"/>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a:extLst>
            <a:ext uri="{FF2B5EF4-FFF2-40B4-BE49-F238E27FC236}">
              <a16:creationId xmlns:a16="http://schemas.microsoft.com/office/drawing/2014/main" id="{E46FBDAE-2FF2-444F-BFB0-639B7D7344AA}"/>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a:extLst>
            <a:ext uri="{FF2B5EF4-FFF2-40B4-BE49-F238E27FC236}">
              <a16:creationId xmlns:a16="http://schemas.microsoft.com/office/drawing/2014/main" id="{3F89961B-357A-4DDD-A30E-047C5C64A87F}"/>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B90E8FD-61C1-49EE-93FF-230F812E0E84}"/>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6" name="テキスト ボックス 565">
          <a:extLst>
            <a:ext uri="{FF2B5EF4-FFF2-40B4-BE49-F238E27FC236}">
              <a16:creationId xmlns:a16="http://schemas.microsoft.com/office/drawing/2014/main" id="{913000F7-D7F7-4E6D-BB90-94E8B47DB021}"/>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a:extLst>
            <a:ext uri="{FF2B5EF4-FFF2-40B4-BE49-F238E27FC236}">
              <a16:creationId xmlns:a16="http://schemas.microsoft.com/office/drawing/2014/main" id="{540E2A1F-4C73-4559-B8C8-3F8F9E549A83}"/>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8" name="テキスト ボックス 567">
          <a:extLst>
            <a:ext uri="{FF2B5EF4-FFF2-40B4-BE49-F238E27FC236}">
              <a16:creationId xmlns:a16="http://schemas.microsoft.com/office/drawing/2014/main" id="{EDF12D1A-B855-4F84-BDEE-05E3A9C2153B}"/>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a:extLst>
            <a:ext uri="{FF2B5EF4-FFF2-40B4-BE49-F238E27FC236}">
              <a16:creationId xmlns:a16="http://schemas.microsoft.com/office/drawing/2014/main" id="{E068DDDF-D604-4533-B52A-BBC3D6487FC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a:extLst>
            <a:ext uri="{FF2B5EF4-FFF2-40B4-BE49-F238E27FC236}">
              <a16:creationId xmlns:a16="http://schemas.microsoft.com/office/drawing/2014/main" id="{5D0DB077-50B0-4DF2-90E1-842C3A09E597}"/>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79236F3B-DA78-4B76-98C9-FC91DB8006C3}"/>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AA8CE3CF-0C7E-4E63-964C-B7C923FB1531}"/>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3C7D7FA5-BB0E-465B-8CBC-A02640AAC2C9}"/>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59785</xdr:rowOff>
    </xdr:from>
    <xdr:to>
      <xdr:col>85</xdr:col>
      <xdr:colOff>126364</xdr:colOff>
      <xdr:row>58</xdr:row>
      <xdr:rowOff>106610</xdr:rowOff>
    </xdr:to>
    <xdr:cxnSp macro="">
      <xdr:nvCxnSpPr>
        <xdr:cNvPr id="574" name="直線コネクタ 573">
          <a:extLst>
            <a:ext uri="{FF2B5EF4-FFF2-40B4-BE49-F238E27FC236}">
              <a16:creationId xmlns:a16="http://schemas.microsoft.com/office/drawing/2014/main" id="{9FF643BB-1EF8-4090-85D7-89E42751922F}"/>
            </a:ext>
          </a:extLst>
        </xdr:cNvPr>
        <xdr:cNvCxnSpPr/>
      </xdr:nvCxnSpPr>
      <xdr:spPr>
        <a:xfrm flipV="1">
          <a:off x="16317595" y="8803735"/>
          <a:ext cx="1269" cy="1246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110437</xdr:rowOff>
    </xdr:from>
    <xdr:ext cx="534377" cy="259045"/>
    <xdr:sp macro="" textlink="">
      <xdr:nvSpPr>
        <xdr:cNvPr id="575" name="教育費最小値テキスト">
          <a:extLst>
            <a:ext uri="{FF2B5EF4-FFF2-40B4-BE49-F238E27FC236}">
              <a16:creationId xmlns:a16="http://schemas.microsoft.com/office/drawing/2014/main" id="{AFAAB1D3-EFF8-493D-A5E2-7045089FA0A4}"/>
            </a:ext>
          </a:extLst>
        </xdr:cNvPr>
        <xdr:cNvSpPr txBox="1"/>
      </xdr:nvSpPr>
      <xdr:spPr>
        <a:xfrm>
          <a:off x="16370300" y="10054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106610</xdr:rowOff>
    </xdr:from>
    <xdr:to>
      <xdr:col>86</xdr:col>
      <xdr:colOff>25400</xdr:colOff>
      <xdr:row>58</xdr:row>
      <xdr:rowOff>106610</xdr:rowOff>
    </xdr:to>
    <xdr:cxnSp macro="">
      <xdr:nvCxnSpPr>
        <xdr:cNvPr id="576" name="直線コネクタ 575">
          <a:extLst>
            <a:ext uri="{FF2B5EF4-FFF2-40B4-BE49-F238E27FC236}">
              <a16:creationId xmlns:a16="http://schemas.microsoft.com/office/drawing/2014/main" id="{F64FE0AB-CBE2-45DC-B883-37EC580E8391}"/>
            </a:ext>
          </a:extLst>
        </xdr:cNvPr>
        <xdr:cNvCxnSpPr/>
      </xdr:nvCxnSpPr>
      <xdr:spPr>
        <a:xfrm>
          <a:off x="16230600" y="10050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6462</xdr:rowOff>
    </xdr:from>
    <xdr:ext cx="534377" cy="259045"/>
    <xdr:sp macro="" textlink="">
      <xdr:nvSpPr>
        <xdr:cNvPr id="577" name="教育費最大値テキスト">
          <a:extLst>
            <a:ext uri="{FF2B5EF4-FFF2-40B4-BE49-F238E27FC236}">
              <a16:creationId xmlns:a16="http://schemas.microsoft.com/office/drawing/2014/main" id="{32ADAA3C-0744-43E8-8256-3ED799793AC2}"/>
            </a:ext>
          </a:extLst>
        </xdr:cNvPr>
        <xdr:cNvSpPr txBox="1"/>
      </xdr:nvSpPr>
      <xdr:spPr>
        <a:xfrm>
          <a:off x="16370300" y="8578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91,195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59785</xdr:rowOff>
    </xdr:from>
    <xdr:to>
      <xdr:col>86</xdr:col>
      <xdr:colOff>25400</xdr:colOff>
      <xdr:row>51</xdr:row>
      <xdr:rowOff>59785</xdr:rowOff>
    </xdr:to>
    <xdr:cxnSp macro="">
      <xdr:nvCxnSpPr>
        <xdr:cNvPr id="578" name="直線コネクタ 577">
          <a:extLst>
            <a:ext uri="{FF2B5EF4-FFF2-40B4-BE49-F238E27FC236}">
              <a16:creationId xmlns:a16="http://schemas.microsoft.com/office/drawing/2014/main" id="{241F1FDE-42C9-4EC8-803F-0DA21E9F2C49}"/>
            </a:ext>
          </a:extLst>
        </xdr:cNvPr>
        <xdr:cNvCxnSpPr/>
      </xdr:nvCxnSpPr>
      <xdr:spPr>
        <a:xfrm>
          <a:off x="16230600" y="8803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111316</xdr:rowOff>
    </xdr:from>
    <xdr:to>
      <xdr:col>85</xdr:col>
      <xdr:colOff>127000</xdr:colOff>
      <xdr:row>57</xdr:row>
      <xdr:rowOff>31706</xdr:rowOff>
    </xdr:to>
    <xdr:cxnSp macro="">
      <xdr:nvCxnSpPr>
        <xdr:cNvPr id="579" name="直線コネクタ 578">
          <a:extLst>
            <a:ext uri="{FF2B5EF4-FFF2-40B4-BE49-F238E27FC236}">
              <a16:creationId xmlns:a16="http://schemas.microsoft.com/office/drawing/2014/main" id="{3FDE4F58-C0D6-4723-9802-C3DD87B05196}"/>
            </a:ext>
          </a:extLst>
        </xdr:cNvPr>
        <xdr:cNvCxnSpPr/>
      </xdr:nvCxnSpPr>
      <xdr:spPr>
        <a:xfrm flipV="1">
          <a:off x="15481300" y="9712516"/>
          <a:ext cx="838200" cy="91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162336</xdr:rowOff>
    </xdr:from>
    <xdr:ext cx="534377" cy="259045"/>
    <xdr:sp macro="" textlink="">
      <xdr:nvSpPr>
        <xdr:cNvPr id="580" name="教育費平均値テキスト">
          <a:extLst>
            <a:ext uri="{FF2B5EF4-FFF2-40B4-BE49-F238E27FC236}">
              <a16:creationId xmlns:a16="http://schemas.microsoft.com/office/drawing/2014/main" id="{B2CD83CA-51E1-4F03-B308-90F357E7104A}"/>
            </a:ext>
          </a:extLst>
        </xdr:cNvPr>
        <xdr:cNvSpPr txBox="1"/>
      </xdr:nvSpPr>
      <xdr:spPr>
        <a:xfrm>
          <a:off x="16370300" y="94206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139459</xdr:rowOff>
    </xdr:from>
    <xdr:to>
      <xdr:col>85</xdr:col>
      <xdr:colOff>177800</xdr:colOff>
      <xdr:row>56</xdr:row>
      <xdr:rowOff>69609</xdr:rowOff>
    </xdr:to>
    <xdr:sp macro="" textlink="">
      <xdr:nvSpPr>
        <xdr:cNvPr id="581" name="フローチャート: 判断 580">
          <a:extLst>
            <a:ext uri="{FF2B5EF4-FFF2-40B4-BE49-F238E27FC236}">
              <a16:creationId xmlns:a16="http://schemas.microsoft.com/office/drawing/2014/main" id="{363931AB-9D9B-4374-9598-E6EA11591659}"/>
            </a:ext>
          </a:extLst>
        </xdr:cNvPr>
        <xdr:cNvSpPr/>
      </xdr:nvSpPr>
      <xdr:spPr>
        <a:xfrm>
          <a:off x="16268700" y="9569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131185</xdr:rowOff>
    </xdr:from>
    <xdr:to>
      <xdr:col>81</xdr:col>
      <xdr:colOff>50800</xdr:colOff>
      <xdr:row>57</xdr:row>
      <xdr:rowOff>31706</xdr:rowOff>
    </xdr:to>
    <xdr:cxnSp macro="">
      <xdr:nvCxnSpPr>
        <xdr:cNvPr id="582" name="直線コネクタ 581">
          <a:extLst>
            <a:ext uri="{FF2B5EF4-FFF2-40B4-BE49-F238E27FC236}">
              <a16:creationId xmlns:a16="http://schemas.microsoft.com/office/drawing/2014/main" id="{CD4EF5EF-F89E-4DD5-9E4E-95FBFFB46938}"/>
            </a:ext>
          </a:extLst>
        </xdr:cNvPr>
        <xdr:cNvCxnSpPr/>
      </xdr:nvCxnSpPr>
      <xdr:spPr>
        <a:xfrm>
          <a:off x="14592300" y="9560935"/>
          <a:ext cx="889000" cy="243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162471</xdr:rowOff>
    </xdr:from>
    <xdr:to>
      <xdr:col>81</xdr:col>
      <xdr:colOff>101600</xdr:colOff>
      <xdr:row>56</xdr:row>
      <xdr:rowOff>92621</xdr:rowOff>
    </xdr:to>
    <xdr:sp macro="" textlink="">
      <xdr:nvSpPr>
        <xdr:cNvPr id="583" name="フローチャート: 判断 582">
          <a:extLst>
            <a:ext uri="{FF2B5EF4-FFF2-40B4-BE49-F238E27FC236}">
              <a16:creationId xmlns:a16="http://schemas.microsoft.com/office/drawing/2014/main" id="{7DC50CBA-6878-4B43-9519-18CA71B21ACF}"/>
            </a:ext>
          </a:extLst>
        </xdr:cNvPr>
        <xdr:cNvSpPr/>
      </xdr:nvSpPr>
      <xdr:spPr>
        <a:xfrm>
          <a:off x="15430500" y="9592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109148</xdr:rowOff>
    </xdr:from>
    <xdr:ext cx="534377" cy="259045"/>
    <xdr:sp macro="" textlink="">
      <xdr:nvSpPr>
        <xdr:cNvPr id="584" name="テキスト ボックス 583">
          <a:extLst>
            <a:ext uri="{FF2B5EF4-FFF2-40B4-BE49-F238E27FC236}">
              <a16:creationId xmlns:a16="http://schemas.microsoft.com/office/drawing/2014/main" id="{43C1A703-0541-4EB9-AED4-FF823C1F16B0}"/>
            </a:ext>
          </a:extLst>
        </xdr:cNvPr>
        <xdr:cNvSpPr txBox="1"/>
      </xdr:nvSpPr>
      <xdr:spPr>
        <a:xfrm>
          <a:off x="15214111" y="9367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131185</xdr:rowOff>
    </xdr:from>
    <xdr:to>
      <xdr:col>76</xdr:col>
      <xdr:colOff>114300</xdr:colOff>
      <xdr:row>56</xdr:row>
      <xdr:rowOff>9474</xdr:rowOff>
    </xdr:to>
    <xdr:cxnSp macro="">
      <xdr:nvCxnSpPr>
        <xdr:cNvPr id="585" name="直線コネクタ 584">
          <a:extLst>
            <a:ext uri="{FF2B5EF4-FFF2-40B4-BE49-F238E27FC236}">
              <a16:creationId xmlns:a16="http://schemas.microsoft.com/office/drawing/2014/main" id="{54BC0F1C-5B18-48B4-94E4-EDB4A14C8A80}"/>
            </a:ext>
          </a:extLst>
        </xdr:cNvPr>
        <xdr:cNvCxnSpPr/>
      </xdr:nvCxnSpPr>
      <xdr:spPr>
        <a:xfrm flipV="1">
          <a:off x="13703300" y="9560935"/>
          <a:ext cx="889000" cy="49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154298</xdr:rowOff>
    </xdr:from>
    <xdr:to>
      <xdr:col>76</xdr:col>
      <xdr:colOff>165100</xdr:colOff>
      <xdr:row>55</xdr:row>
      <xdr:rowOff>84448</xdr:rowOff>
    </xdr:to>
    <xdr:sp macro="" textlink="">
      <xdr:nvSpPr>
        <xdr:cNvPr id="586" name="フローチャート: 判断 585">
          <a:extLst>
            <a:ext uri="{FF2B5EF4-FFF2-40B4-BE49-F238E27FC236}">
              <a16:creationId xmlns:a16="http://schemas.microsoft.com/office/drawing/2014/main" id="{38DF9363-60B8-4C8C-8707-86C34D729EBD}"/>
            </a:ext>
          </a:extLst>
        </xdr:cNvPr>
        <xdr:cNvSpPr/>
      </xdr:nvSpPr>
      <xdr:spPr>
        <a:xfrm>
          <a:off x="14541500" y="941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100975</xdr:rowOff>
    </xdr:from>
    <xdr:ext cx="534377" cy="259045"/>
    <xdr:sp macro="" textlink="">
      <xdr:nvSpPr>
        <xdr:cNvPr id="587" name="テキスト ボックス 586">
          <a:extLst>
            <a:ext uri="{FF2B5EF4-FFF2-40B4-BE49-F238E27FC236}">
              <a16:creationId xmlns:a16="http://schemas.microsoft.com/office/drawing/2014/main" id="{F443ABB0-1119-4A31-9E17-6A6B749E3509}"/>
            </a:ext>
          </a:extLst>
        </xdr:cNvPr>
        <xdr:cNvSpPr txBox="1"/>
      </xdr:nvSpPr>
      <xdr:spPr>
        <a:xfrm>
          <a:off x="14325111" y="9187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90913</xdr:rowOff>
    </xdr:from>
    <xdr:to>
      <xdr:col>71</xdr:col>
      <xdr:colOff>177800</xdr:colOff>
      <xdr:row>56</xdr:row>
      <xdr:rowOff>9474</xdr:rowOff>
    </xdr:to>
    <xdr:cxnSp macro="">
      <xdr:nvCxnSpPr>
        <xdr:cNvPr id="588" name="直線コネクタ 587">
          <a:extLst>
            <a:ext uri="{FF2B5EF4-FFF2-40B4-BE49-F238E27FC236}">
              <a16:creationId xmlns:a16="http://schemas.microsoft.com/office/drawing/2014/main" id="{5CF035BE-E560-4EC0-B3DB-D57EC05873F8}"/>
            </a:ext>
          </a:extLst>
        </xdr:cNvPr>
        <xdr:cNvCxnSpPr/>
      </xdr:nvCxnSpPr>
      <xdr:spPr>
        <a:xfrm>
          <a:off x="12814300" y="9349213"/>
          <a:ext cx="889000" cy="261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40704</xdr:rowOff>
    </xdr:from>
    <xdr:to>
      <xdr:col>72</xdr:col>
      <xdr:colOff>38100</xdr:colOff>
      <xdr:row>55</xdr:row>
      <xdr:rowOff>142304</xdr:rowOff>
    </xdr:to>
    <xdr:sp macro="" textlink="">
      <xdr:nvSpPr>
        <xdr:cNvPr id="589" name="フローチャート: 判断 588">
          <a:extLst>
            <a:ext uri="{FF2B5EF4-FFF2-40B4-BE49-F238E27FC236}">
              <a16:creationId xmlns:a16="http://schemas.microsoft.com/office/drawing/2014/main" id="{D48E5067-57FB-46EC-8545-7B17C866AD06}"/>
            </a:ext>
          </a:extLst>
        </xdr:cNvPr>
        <xdr:cNvSpPr/>
      </xdr:nvSpPr>
      <xdr:spPr>
        <a:xfrm>
          <a:off x="13652500" y="9470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158831</xdr:rowOff>
    </xdr:from>
    <xdr:ext cx="534377" cy="259045"/>
    <xdr:sp macro="" textlink="">
      <xdr:nvSpPr>
        <xdr:cNvPr id="590" name="テキスト ボックス 589">
          <a:extLst>
            <a:ext uri="{FF2B5EF4-FFF2-40B4-BE49-F238E27FC236}">
              <a16:creationId xmlns:a16="http://schemas.microsoft.com/office/drawing/2014/main" id="{F34B391F-DB12-426A-ADC7-1D7862DE6A62}"/>
            </a:ext>
          </a:extLst>
        </xdr:cNvPr>
        <xdr:cNvSpPr txBox="1"/>
      </xdr:nvSpPr>
      <xdr:spPr>
        <a:xfrm>
          <a:off x="13436111" y="9245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156090</xdr:rowOff>
    </xdr:from>
    <xdr:to>
      <xdr:col>67</xdr:col>
      <xdr:colOff>101600</xdr:colOff>
      <xdr:row>56</xdr:row>
      <xdr:rowOff>86240</xdr:rowOff>
    </xdr:to>
    <xdr:sp macro="" textlink="">
      <xdr:nvSpPr>
        <xdr:cNvPr id="591" name="フローチャート: 判断 590">
          <a:extLst>
            <a:ext uri="{FF2B5EF4-FFF2-40B4-BE49-F238E27FC236}">
              <a16:creationId xmlns:a16="http://schemas.microsoft.com/office/drawing/2014/main" id="{A4E3DA94-A1D0-44DA-AB5A-987A03C564B9}"/>
            </a:ext>
          </a:extLst>
        </xdr:cNvPr>
        <xdr:cNvSpPr/>
      </xdr:nvSpPr>
      <xdr:spPr>
        <a:xfrm>
          <a:off x="12763500" y="958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77367</xdr:rowOff>
    </xdr:from>
    <xdr:ext cx="534377" cy="259045"/>
    <xdr:sp macro="" textlink="">
      <xdr:nvSpPr>
        <xdr:cNvPr id="592" name="テキスト ボックス 591">
          <a:extLst>
            <a:ext uri="{FF2B5EF4-FFF2-40B4-BE49-F238E27FC236}">
              <a16:creationId xmlns:a16="http://schemas.microsoft.com/office/drawing/2014/main" id="{D1F9707C-8A1A-4709-A02C-F558F4B066AA}"/>
            </a:ext>
          </a:extLst>
        </xdr:cNvPr>
        <xdr:cNvSpPr txBox="1"/>
      </xdr:nvSpPr>
      <xdr:spPr>
        <a:xfrm>
          <a:off x="12547111" y="9678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46589D2B-2A89-418E-B701-2486DFC25999}"/>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848448E2-3915-458E-B234-E42B15D28CAA}"/>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DE5AE44C-4719-475E-9D6C-B7B7C92FB59E}"/>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81315087-2F98-4BE1-89A1-0C44495564AD}"/>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D6E9CF99-C2F7-437A-9430-4060AC7FB078}"/>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60516</xdr:rowOff>
    </xdr:from>
    <xdr:to>
      <xdr:col>85</xdr:col>
      <xdr:colOff>177800</xdr:colOff>
      <xdr:row>56</xdr:row>
      <xdr:rowOff>162116</xdr:rowOff>
    </xdr:to>
    <xdr:sp macro="" textlink="">
      <xdr:nvSpPr>
        <xdr:cNvPr id="598" name="楕円 597">
          <a:extLst>
            <a:ext uri="{FF2B5EF4-FFF2-40B4-BE49-F238E27FC236}">
              <a16:creationId xmlns:a16="http://schemas.microsoft.com/office/drawing/2014/main" id="{A1D757CB-5451-4521-8326-3C5D5A4AD0BB}"/>
            </a:ext>
          </a:extLst>
        </xdr:cNvPr>
        <xdr:cNvSpPr/>
      </xdr:nvSpPr>
      <xdr:spPr>
        <a:xfrm>
          <a:off x="16268700" y="9661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38943</xdr:rowOff>
    </xdr:from>
    <xdr:ext cx="534377" cy="259045"/>
    <xdr:sp macro="" textlink="">
      <xdr:nvSpPr>
        <xdr:cNvPr id="599" name="教育費該当値テキスト">
          <a:extLst>
            <a:ext uri="{FF2B5EF4-FFF2-40B4-BE49-F238E27FC236}">
              <a16:creationId xmlns:a16="http://schemas.microsoft.com/office/drawing/2014/main" id="{A182E1FA-E268-4A6C-96D0-6D30DFA31BEB}"/>
            </a:ext>
          </a:extLst>
        </xdr:cNvPr>
        <xdr:cNvSpPr txBox="1"/>
      </xdr:nvSpPr>
      <xdr:spPr>
        <a:xfrm>
          <a:off x="16370300" y="9640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152356</xdr:rowOff>
    </xdr:from>
    <xdr:to>
      <xdr:col>81</xdr:col>
      <xdr:colOff>101600</xdr:colOff>
      <xdr:row>57</xdr:row>
      <xdr:rowOff>82506</xdr:rowOff>
    </xdr:to>
    <xdr:sp macro="" textlink="">
      <xdr:nvSpPr>
        <xdr:cNvPr id="600" name="楕円 599">
          <a:extLst>
            <a:ext uri="{FF2B5EF4-FFF2-40B4-BE49-F238E27FC236}">
              <a16:creationId xmlns:a16="http://schemas.microsoft.com/office/drawing/2014/main" id="{6769DB5B-6168-4917-935B-E4AF5907549C}"/>
            </a:ext>
          </a:extLst>
        </xdr:cNvPr>
        <xdr:cNvSpPr/>
      </xdr:nvSpPr>
      <xdr:spPr>
        <a:xfrm>
          <a:off x="15430500" y="97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73633</xdr:rowOff>
    </xdr:from>
    <xdr:ext cx="534377" cy="259045"/>
    <xdr:sp macro="" textlink="">
      <xdr:nvSpPr>
        <xdr:cNvPr id="601" name="テキスト ボックス 600">
          <a:extLst>
            <a:ext uri="{FF2B5EF4-FFF2-40B4-BE49-F238E27FC236}">
              <a16:creationId xmlns:a16="http://schemas.microsoft.com/office/drawing/2014/main" id="{75A7E6DA-C410-4B7A-A4FE-23131F3A1025}"/>
            </a:ext>
          </a:extLst>
        </xdr:cNvPr>
        <xdr:cNvSpPr txBox="1"/>
      </xdr:nvSpPr>
      <xdr:spPr>
        <a:xfrm>
          <a:off x="15214111" y="9846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80385</xdr:rowOff>
    </xdr:from>
    <xdr:to>
      <xdr:col>76</xdr:col>
      <xdr:colOff>165100</xdr:colOff>
      <xdr:row>56</xdr:row>
      <xdr:rowOff>10535</xdr:rowOff>
    </xdr:to>
    <xdr:sp macro="" textlink="">
      <xdr:nvSpPr>
        <xdr:cNvPr id="602" name="楕円 601">
          <a:extLst>
            <a:ext uri="{FF2B5EF4-FFF2-40B4-BE49-F238E27FC236}">
              <a16:creationId xmlns:a16="http://schemas.microsoft.com/office/drawing/2014/main" id="{50A4A045-C47F-4D54-BA4A-53B104E40F15}"/>
            </a:ext>
          </a:extLst>
        </xdr:cNvPr>
        <xdr:cNvSpPr/>
      </xdr:nvSpPr>
      <xdr:spPr>
        <a:xfrm>
          <a:off x="14541500" y="951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1662</xdr:rowOff>
    </xdr:from>
    <xdr:ext cx="534377" cy="259045"/>
    <xdr:sp macro="" textlink="">
      <xdr:nvSpPr>
        <xdr:cNvPr id="603" name="テキスト ボックス 602">
          <a:extLst>
            <a:ext uri="{FF2B5EF4-FFF2-40B4-BE49-F238E27FC236}">
              <a16:creationId xmlns:a16="http://schemas.microsoft.com/office/drawing/2014/main" id="{0F0CBB4D-1AFC-4938-A1BD-37E006AB8ECA}"/>
            </a:ext>
          </a:extLst>
        </xdr:cNvPr>
        <xdr:cNvSpPr txBox="1"/>
      </xdr:nvSpPr>
      <xdr:spPr>
        <a:xfrm>
          <a:off x="14325111" y="9602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130124</xdr:rowOff>
    </xdr:from>
    <xdr:to>
      <xdr:col>72</xdr:col>
      <xdr:colOff>38100</xdr:colOff>
      <xdr:row>56</xdr:row>
      <xdr:rowOff>60274</xdr:rowOff>
    </xdr:to>
    <xdr:sp macro="" textlink="">
      <xdr:nvSpPr>
        <xdr:cNvPr id="604" name="楕円 603">
          <a:extLst>
            <a:ext uri="{FF2B5EF4-FFF2-40B4-BE49-F238E27FC236}">
              <a16:creationId xmlns:a16="http://schemas.microsoft.com/office/drawing/2014/main" id="{CEE5281E-4D5B-4601-A95D-86C6BBB67B5B}"/>
            </a:ext>
          </a:extLst>
        </xdr:cNvPr>
        <xdr:cNvSpPr/>
      </xdr:nvSpPr>
      <xdr:spPr>
        <a:xfrm>
          <a:off x="13652500" y="9559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51401</xdr:rowOff>
    </xdr:from>
    <xdr:ext cx="534377" cy="259045"/>
    <xdr:sp macro="" textlink="">
      <xdr:nvSpPr>
        <xdr:cNvPr id="605" name="テキスト ボックス 604">
          <a:extLst>
            <a:ext uri="{FF2B5EF4-FFF2-40B4-BE49-F238E27FC236}">
              <a16:creationId xmlns:a16="http://schemas.microsoft.com/office/drawing/2014/main" id="{4B4F2FCA-F430-4187-A2D3-084D8F3D5BFF}"/>
            </a:ext>
          </a:extLst>
        </xdr:cNvPr>
        <xdr:cNvSpPr txBox="1"/>
      </xdr:nvSpPr>
      <xdr:spPr>
        <a:xfrm>
          <a:off x="13436111" y="9652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40113</xdr:rowOff>
    </xdr:from>
    <xdr:to>
      <xdr:col>67</xdr:col>
      <xdr:colOff>101600</xdr:colOff>
      <xdr:row>54</xdr:row>
      <xdr:rowOff>141713</xdr:rowOff>
    </xdr:to>
    <xdr:sp macro="" textlink="">
      <xdr:nvSpPr>
        <xdr:cNvPr id="606" name="楕円 605">
          <a:extLst>
            <a:ext uri="{FF2B5EF4-FFF2-40B4-BE49-F238E27FC236}">
              <a16:creationId xmlns:a16="http://schemas.microsoft.com/office/drawing/2014/main" id="{A0DE4BE3-EADE-41A4-96C7-87A810B58EF1}"/>
            </a:ext>
          </a:extLst>
        </xdr:cNvPr>
        <xdr:cNvSpPr/>
      </xdr:nvSpPr>
      <xdr:spPr>
        <a:xfrm>
          <a:off x="12763500" y="9298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52</xdr:row>
      <xdr:rowOff>158240</xdr:rowOff>
    </xdr:from>
    <xdr:ext cx="534377" cy="259045"/>
    <xdr:sp macro="" textlink="">
      <xdr:nvSpPr>
        <xdr:cNvPr id="607" name="テキスト ボックス 606">
          <a:extLst>
            <a:ext uri="{FF2B5EF4-FFF2-40B4-BE49-F238E27FC236}">
              <a16:creationId xmlns:a16="http://schemas.microsoft.com/office/drawing/2014/main" id="{1A7336CA-20B3-4FB1-9F42-C9522D4427CA}"/>
            </a:ext>
          </a:extLst>
        </xdr:cNvPr>
        <xdr:cNvSpPr txBox="1"/>
      </xdr:nvSpPr>
      <xdr:spPr>
        <a:xfrm>
          <a:off x="12547111" y="9073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37AB5FD5-1DE3-4641-B52A-FC293DD48DCC}"/>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E5E7BDA8-D3B6-4F2F-850D-555B8D348C1C}"/>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8DE82B5-E9FE-445B-8CE2-CC0E8FFB826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A1ACB06E-6A29-4AD3-9961-E85B1A7A4645}"/>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73DD8E82-D498-43B1-82A8-D6062765DE91}"/>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A672032-C3D7-4EE5-A497-D9F055712CCD}"/>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252788C8-9C05-4CE6-A2E4-43EB67B4B898}"/>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E67E8C2F-48DD-49CE-A87C-3ABA63BE59DA}"/>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1172F90-7D36-4012-BD92-E9D0B7A28728}"/>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7D61910-5B21-44DE-9E4F-798EE9F1A9FF}"/>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8" name="直線コネクタ 617">
          <a:extLst>
            <a:ext uri="{FF2B5EF4-FFF2-40B4-BE49-F238E27FC236}">
              <a16:creationId xmlns:a16="http://schemas.microsoft.com/office/drawing/2014/main" id="{5D931ECF-9149-4F26-A0D1-AD7779DA98B1}"/>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9" name="テキスト ボックス 618">
          <a:extLst>
            <a:ext uri="{FF2B5EF4-FFF2-40B4-BE49-F238E27FC236}">
              <a16:creationId xmlns:a16="http://schemas.microsoft.com/office/drawing/2014/main" id="{A098798E-8CD7-4B6E-A1DB-48509D4A65A5}"/>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0" name="直線コネクタ 619">
          <a:extLst>
            <a:ext uri="{FF2B5EF4-FFF2-40B4-BE49-F238E27FC236}">
              <a16:creationId xmlns:a16="http://schemas.microsoft.com/office/drawing/2014/main" id="{3EEAE7BD-9CDC-4418-A5EB-9475D380CA8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1" name="テキスト ボックス 620">
          <a:extLst>
            <a:ext uri="{FF2B5EF4-FFF2-40B4-BE49-F238E27FC236}">
              <a16:creationId xmlns:a16="http://schemas.microsoft.com/office/drawing/2014/main" id="{2247A953-2354-4E06-8A5F-B8C74B37A6EA}"/>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2" name="直線コネクタ 621">
          <a:extLst>
            <a:ext uri="{FF2B5EF4-FFF2-40B4-BE49-F238E27FC236}">
              <a16:creationId xmlns:a16="http://schemas.microsoft.com/office/drawing/2014/main" id="{4812B166-A5A6-4D16-A3E2-3D9C2542B0E1}"/>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3" name="テキスト ボックス 622">
          <a:extLst>
            <a:ext uri="{FF2B5EF4-FFF2-40B4-BE49-F238E27FC236}">
              <a16:creationId xmlns:a16="http://schemas.microsoft.com/office/drawing/2014/main" id="{54836E90-C42D-49BE-9916-007533385728}"/>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4" name="直線コネクタ 623">
          <a:extLst>
            <a:ext uri="{FF2B5EF4-FFF2-40B4-BE49-F238E27FC236}">
              <a16:creationId xmlns:a16="http://schemas.microsoft.com/office/drawing/2014/main" id="{B6840F4C-E878-4952-9482-5D02716FD261}"/>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5" name="テキスト ボックス 624">
          <a:extLst>
            <a:ext uri="{FF2B5EF4-FFF2-40B4-BE49-F238E27FC236}">
              <a16:creationId xmlns:a16="http://schemas.microsoft.com/office/drawing/2014/main" id="{1B1C5C65-58AE-4C80-AB3B-FCCAE39F97E9}"/>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F04D9993-400B-4BB1-91DB-BA7912A52068}"/>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7" name="テキスト ボックス 626">
          <a:extLst>
            <a:ext uri="{FF2B5EF4-FFF2-40B4-BE49-F238E27FC236}">
              <a16:creationId xmlns:a16="http://schemas.microsoft.com/office/drawing/2014/main" id="{1269430F-D1F3-4EB1-8ABD-9F4007C8F91C}"/>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E172F7E7-DAF9-4E75-A4B6-18B0D857ABC4}"/>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48214</xdr:rowOff>
    </xdr:from>
    <xdr:to>
      <xdr:col>85</xdr:col>
      <xdr:colOff>126364</xdr:colOff>
      <xdr:row>78</xdr:row>
      <xdr:rowOff>139700</xdr:rowOff>
    </xdr:to>
    <xdr:cxnSp macro="">
      <xdr:nvCxnSpPr>
        <xdr:cNvPr id="629" name="直線コネクタ 628">
          <a:extLst>
            <a:ext uri="{FF2B5EF4-FFF2-40B4-BE49-F238E27FC236}">
              <a16:creationId xmlns:a16="http://schemas.microsoft.com/office/drawing/2014/main" id="{0EFD3C40-4E78-4A61-BDDC-427F8B749211}"/>
            </a:ext>
          </a:extLst>
        </xdr:cNvPr>
        <xdr:cNvCxnSpPr/>
      </xdr:nvCxnSpPr>
      <xdr:spPr>
        <a:xfrm flipV="1">
          <a:off x="16317595" y="12392614"/>
          <a:ext cx="1269" cy="1120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147053</xdr:rowOff>
    </xdr:from>
    <xdr:ext cx="249299" cy="259045"/>
    <xdr:sp macro="" textlink="">
      <xdr:nvSpPr>
        <xdr:cNvPr id="630" name="災害復旧費最小値テキスト">
          <a:extLst>
            <a:ext uri="{FF2B5EF4-FFF2-40B4-BE49-F238E27FC236}">
              <a16:creationId xmlns:a16="http://schemas.microsoft.com/office/drawing/2014/main" id="{AD8D661E-8DAF-4C47-8673-AD7CBD9DCF24}"/>
            </a:ext>
          </a:extLst>
        </xdr:cNvPr>
        <xdr:cNvSpPr txBox="1"/>
      </xdr:nvSpPr>
      <xdr:spPr>
        <a:xfrm>
          <a:off x="16370300" y="135201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1" name="直線コネクタ 630">
          <a:extLst>
            <a:ext uri="{FF2B5EF4-FFF2-40B4-BE49-F238E27FC236}">
              <a16:creationId xmlns:a16="http://schemas.microsoft.com/office/drawing/2014/main" id="{724567BB-16F4-400A-B04D-824F21D54708}"/>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166341</xdr:rowOff>
    </xdr:from>
    <xdr:ext cx="534377" cy="259045"/>
    <xdr:sp macro="" textlink="">
      <xdr:nvSpPr>
        <xdr:cNvPr id="632" name="災害復旧費最大値テキスト">
          <a:extLst>
            <a:ext uri="{FF2B5EF4-FFF2-40B4-BE49-F238E27FC236}">
              <a16:creationId xmlns:a16="http://schemas.microsoft.com/office/drawing/2014/main" id="{92AF2056-21C7-4640-BD38-86434F05A004}"/>
            </a:ext>
          </a:extLst>
        </xdr:cNvPr>
        <xdr:cNvSpPr txBox="1"/>
      </xdr:nvSpPr>
      <xdr:spPr>
        <a:xfrm>
          <a:off x="16370300" y="12167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48214</xdr:rowOff>
    </xdr:from>
    <xdr:to>
      <xdr:col>86</xdr:col>
      <xdr:colOff>25400</xdr:colOff>
      <xdr:row>72</xdr:row>
      <xdr:rowOff>48214</xdr:rowOff>
    </xdr:to>
    <xdr:cxnSp macro="">
      <xdr:nvCxnSpPr>
        <xdr:cNvPr id="633" name="直線コネクタ 632">
          <a:extLst>
            <a:ext uri="{FF2B5EF4-FFF2-40B4-BE49-F238E27FC236}">
              <a16:creationId xmlns:a16="http://schemas.microsoft.com/office/drawing/2014/main" id="{53E5FC8D-A6CF-4A7F-A94F-C00D7FF46300}"/>
            </a:ext>
          </a:extLst>
        </xdr:cNvPr>
        <xdr:cNvCxnSpPr/>
      </xdr:nvCxnSpPr>
      <xdr:spPr>
        <a:xfrm>
          <a:off x="16230600" y="12392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55575</xdr:rowOff>
    </xdr:from>
    <xdr:to>
      <xdr:col>85</xdr:col>
      <xdr:colOff>127000</xdr:colOff>
      <xdr:row>75</xdr:row>
      <xdr:rowOff>39939</xdr:rowOff>
    </xdr:to>
    <xdr:cxnSp macro="">
      <xdr:nvCxnSpPr>
        <xdr:cNvPr id="634" name="直線コネクタ 633">
          <a:extLst>
            <a:ext uri="{FF2B5EF4-FFF2-40B4-BE49-F238E27FC236}">
              <a16:creationId xmlns:a16="http://schemas.microsoft.com/office/drawing/2014/main" id="{31464FEF-B191-43AF-98A2-F91485E14537}"/>
            </a:ext>
          </a:extLst>
        </xdr:cNvPr>
        <xdr:cNvCxnSpPr/>
      </xdr:nvCxnSpPr>
      <xdr:spPr>
        <a:xfrm>
          <a:off x="15481300" y="12742875"/>
          <a:ext cx="838200" cy="155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20052</xdr:rowOff>
    </xdr:from>
    <xdr:ext cx="469744" cy="259045"/>
    <xdr:sp macro="" textlink="">
      <xdr:nvSpPr>
        <xdr:cNvPr id="635" name="災害復旧費平均値テキスト">
          <a:extLst>
            <a:ext uri="{FF2B5EF4-FFF2-40B4-BE49-F238E27FC236}">
              <a16:creationId xmlns:a16="http://schemas.microsoft.com/office/drawing/2014/main" id="{F8FEC7C3-463E-492E-988A-D52060A4457B}"/>
            </a:ext>
          </a:extLst>
        </xdr:cNvPr>
        <xdr:cNvSpPr txBox="1"/>
      </xdr:nvSpPr>
      <xdr:spPr>
        <a:xfrm>
          <a:off x="16370300" y="133931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41625</xdr:rowOff>
    </xdr:from>
    <xdr:to>
      <xdr:col>85</xdr:col>
      <xdr:colOff>177800</xdr:colOff>
      <xdr:row>78</xdr:row>
      <xdr:rowOff>143225</xdr:rowOff>
    </xdr:to>
    <xdr:sp macro="" textlink="">
      <xdr:nvSpPr>
        <xdr:cNvPr id="636" name="フローチャート: 判断 635">
          <a:extLst>
            <a:ext uri="{FF2B5EF4-FFF2-40B4-BE49-F238E27FC236}">
              <a16:creationId xmlns:a16="http://schemas.microsoft.com/office/drawing/2014/main" id="{43CC13AC-46E4-44B5-BDF1-5AED28D9AED9}"/>
            </a:ext>
          </a:extLst>
        </xdr:cNvPr>
        <xdr:cNvSpPr/>
      </xdr:nvSpPr>
      <xdr:spPr>
        <a:xfrm>
          <a:off x="16268700" y="1341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55575</xdr:rowOff>
    </xdr:from>
    <xdr:to>
      <xdr:col>81</xdr:col>
      <xdr:colOff>50800</xdr:colOff>
      <xdr:row>75</xdr:row>
      <xdr:rowOff>55164</xdr:rowOff>
    </xdr:to>
    <xdr:cxnSp macro="">
      <xdr:nvCxnSpPr>
        <xdr:cNvPr id="637" name="直線コネクタ 636">
          <a:extLst>
            <a:ext uri="{FF2B5EF4-FFF2-40B4-BE49-F238E27FC236}">
              <a16:creationId xmlns:a16="http://schemas.microsoft.com/office/drawing/2014/main" id="{7DB5F159-8B49-4695-ACFC-030FC9A315CF}"/>
            </a:ext>
          </a:extLst>
        </xdr:cNvPr>
        <xdr:cNvCxnSpPr/>
      </xdr:nvCxnSpPr>
      <xdr:spPr>
        <a:xfrm flipV="1">
          <a:off x="14592300" y="12742875"/>
          <a:ext cx="889000" cy="171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39660</xdr:rowOff>
    </xdr:from>
    <xdr:to>
      <xdr:col>81</xdr:col>
      <xdr:colOff>101600</xdr:colOff>
      <xdr:row>78</xdr:row>
      <xdr:rowOff>141260</xdr:rowOff>
    </xdr:to>
    <xdr:sp macro="" textlink="">
      <xdr:nvSpPr>
        <xdr:cNvPr id="638" name="フローチャート: 判断 637">
          <a:extLst>
            <a:ext uri="{FF2B5EF4-FFF2-40B4-BE49-F238E27FC236}">
              <a16:creationId xmlns:a16="http://schemas.microsoft.com/office/drawing/2014/main" id="{B8BE422A-31B5-40CA-A0F2-023B478D61EB}"/>
            </a:ext>
          </a:extLst>
        </xdr:cNvPr>
        <xdr:cNvSpPr/>
      </xdr:nvSpPr>
      <xdr:spPr>
        <a:xfrm>
          <a:off x="15430500" y="1341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132387</xdr:rowOff>
    </xdr:from>
    <xdr:ext cx="469744" cy="259045"/>
    <xdr:sp macro="" textlink="">
      <xdr:nvSpPr>
        <xdr:cNvPr id="639" name="テキスト ボックス 638">
          <a:extLst>
            <a:ext uri="{FF2B5EF4-FFF2-40B4-BE49-F238E27FC236}">
              <a16:creationId xmlns:a16="http://schemas.microsoft.com/office/drawing/2014/main" id="{514B2C09-6C00-42A5-AB77-42D66711AD67}"/>
            </a:ext>
          </a:extLst>
        </xdr:cNvPr>
        <xdr:cNvSpPr txBox="1"/>
      </xdr:nvSpPr>
      <xdr:spPr>
        <a:xfrm>
          <a:off x="15246428" y="13505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55164</xdr:rowOff>
    </xdr:from>
    <xdr:to>
      <xdr:col>76</xdr:col>
      <xdr:colOff>114300</xdr:colOff>
      <xdr:row>77</xdr:row>
      <xdr:rowOff>58638</xdr:rowOff>
    </xdr:to>
    <xdr:cxnSp macro="">
      <xdr:nvCxnSpPr>
        <xdr:cNvPr id="640" name="直線コネクタ 639">
          <a:extLst>
            <a:ext uri="{FF2B5EF4-FFF2-40B4-BE49-F238E27FC236}">
              <a16:creationId xmlns:a16="http://schemas.microsoft.com/office/drawing/2014/main" id="{DBA246A7-9F08-4E81-96FF-A7A06B54136E}"/>
            </a:ext>
          </a:extLst>
        </xdr:cNvPr>
        <xdr:cNvCxnSpPr/>
      </xdr:nvCxnSpPr>
      <xdr:spPr>
        <a:xfrm flipV="1">
          <a:off x="13703300" y="12913914"/>
          <a:ext cx="889000" cy="346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63067</xdr:rowOff>
    </xdr:from>
    <xdr:to>
      <xdr:col>76</xdr:col>
      <xdr:colOff>165100</xdr:colOff>
      <xdr:row>77</xdr:row>
      <xdr:rowOff>164667</xdr:rowOff>
    </xdr:to>
    <xdr:sp macro="" textlink="">
      <xdr:nvSpPr>
        <xdr:cNvPr id="641" name="フローチャート: 判断 640">
          <a:extLst>
            <a:ext uri="{FF2B5EF4-FFF2-40B4-BE49-F238E27FC236}">
              <a16:creationId xmlns:a16="http://schemas.microsoft.com/office/drawing/2014/main" id="{50FBCD72-1C0E-4C1C-A0F5-F2CAD8888491}"/>
            </a:ext>
          </a:extLst>
        </xdr:cNvPr>
        <xdr:cNvSpPr/>
      </xdr:nvSpPr>
      <xdr:spPr>
        <a:xfrm>
          <a:off x="14541500" y="1326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155794</xdr:rowOff>
    </xdr:from>
    <xdr:ext cx="469744" cy="259045"/>
    <xdr:sp macro="" textlink="">
      <xdr:nvSpPr>
        <xdr:cNvPr id="642" name="テキスト ボックス 641">
          <a:extLst>
            <a:ext uri="{FF2B5EF4-FFF2-40B4-BE49-F238E27FC236}">
              <a16:creationId xmlns:a16="http://schemas.microsoft.com/office/drawing/2014/main" id="{8D69E558-C61D-4798-ADB1-61FB9008F9B4}"/>
            </a:ext>
          </a:extLst>
        </xdr:cNvPr>
        <xdr:cNvSpPr txBox="1"/>
      </xdr:nvSpPr>
      <xdr:spPr>
        <a:xfrm>
          <a:off x="14357428" y="13357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58638</xdr:rowOff>
    </xdr:from>
    <xdr:to>
      <xdr:col>71</xdr:col>
      <xdr:colOff>177800</xdr:colOff>
      <xdr:row>78</xdr:row>
      <xdr:rowOff>17445</xdr:rowOff>
    </xdr:to>
    <xdr:cxnSp macro="">
      <xdr:nvCxnSpPr>
        <xdr:cNvPr id="643" name="直線コネクタ 642">
          <a:extLst>
            <a:ext uri="{FF2B5EF4-FFF2-40B4-BE49-F238E27FC236}">
              <a16:creationId xmlns:a16="http://schemas.microsoft.com/office/drawing/2014/main" id="{7895BF26-723E-4687-AD61-7CDFC3104D44}"/>
            </a:ext>
          </a:extLst>
        </xdr:cNvPr>
        <xdr:cNvCxnSpPr/>
      </xdr:nvCxnSpPr>
      <xdr:spPr>
        <a:xfrm flipV="1">
          <a:off x="12814300" y="13260288"/>
          <a:ext cx="889000" cy="130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107919</xdr:rowOff>
    </xdr:from>
    <xdr:to>
      <xdr:col>72</xdr:col>
      <xdr:colOff>38100</xdr:colOff>
      <xdr:row>78</xdr:row>
      <xdr:rowOff>38069</xdr:rowOff>
    </xdr:to>
    <xdr:sp macro="" textlink="">
      <xdr:nvSpPr>
        <xdr:cNvPr id="644" name="フローチャート: 判断 643">
          <a:extLst>
            <a:ext uri="{FF2B5EF4-FFF2-40B4-BE49-F238E27FC236}">
              <a16:creationId xmlns:a16="http://schemas.microsoft.com/office/drawing/2014/main" id="{026B4B92-E73A-4E7A-B7E7-823AD0922B02}"/>
            </a:ext>
          </a:extLst>
        </xdr:cNvPr>
        <xdr:cNvSpPr/>
      </xdr:nvSpPr>
      <xdr:spPr>
        <a:xfrm>
          <a:off x="13652500" y="13309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29196</xdr:rowOff>
    </xdr:from>
    <xdr:ext cx="469744" cy="259045"/>
    <xdr:sp macro="" textlink="">
      <xdr:nvSpPr>
        <xdr:cNvPr id="645" name="テキスト ボックス 644">
          <a:extLst>
            <a:ext uri="{FF2B5EF4-FFF2-40B4-BE49-F238E27FC236}">
              <a16:creationId xmlns:a16="http://schemas.microsoft.com/office/drawing/2014/main" id="{67A5F4AD-6872-408E-8BAD-314516DC9837}"/>
            </a:ext>
          </a:extLst>
        </xdr:cNvPr>
        <xdr:cNvSpPr txBox="1"/>
      </xdr:nvSpPr>
      <xdr:spPr>
        <a:xfrm>
          <a:off x="13468428" y="13402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160818</xdr:rowOff>
    </xdr:from>
    <xdr:to>
      <xdr:col>67</xdr:col>
      <xdr:colOff>101600</xdr:colOff>
      <xdr:row>78</xdr:row>
      <xdr:rowOff>90968</xdr:rowOff>
    </xdr:to>
    <xdr:sp macro="" textlink="">
      <xdr:nvSpPr>
        <xdr:cNvPr id="646" name="フローチャート: 判断 645">
          <a:extLst>
            <a:ext uri="{FF2B5EF4-FFF2-40B4-BE49-F238E27FC236}">
              <a16:creationId xmlns:a16="http://schemas.microsoft.com/office/drawing/2014/main" id="{6462FE6D-98FA-4B9D-B798-E26C5E0D029C}"/>
            </a:ext>
          </a:extLst>
        </xdr:cNvPr>
        <xdr:cNvSpPr/>
      </xdr:nvSpPr>
      <xdr:spPr>
        <a:xfrm>
          <a:off x="12763500" y="13362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82095</xdr:rowOff>
    </xdr:from>
    <xdr:ext cx="469744" cy="259045"/>
    <xdr:sp macro="" textlink="">
      <xdr:nvSpPr>
        <xdr:cNvPr id="647" name="テキスト ボックス 646">
          <a:extLst>
            <a:ext uri="{FF2B5EF4-FFF2-40B4-BE49-F238E27FC236}">
              <a16:creationId xmlns:a16="http://schemas.microsoft.com/office/drawing/2014/main" id="{D1E04926-CE37-4859-88FE-F15A6229D042}"/>
            </a:ext>
          </a:extLst>
        </xdr:cNvPr>
        <xdr:cNvSpPr txBox="1"/>
      </xdr:nvSpPr>
      <xdr:spPr>
        <a:xfrm>
          <a:off x="12579428" y="13455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26BEE80-7FCF-4A7B-85C0-71BE923D4A01}"/>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1917EE7B-9E1C-4787-95F7-80DF82262916}"/>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B92B020F-37BE-4E72-ABF4-005775025C3B}"/>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3B6F3B25-6507-4797-A6E4-4130FBD33E51}"/>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36753C40-D6F9-40AE-B802-6140236433B4}"/>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160589</xdr:rowOff>
    </xdr:from>
    <xdr:to>
      <xdr:col>85</xdr:col>
      <xdr:colOff>177800</xdr:colOff>
      <xdr:row>75</xdr:row>
      <xdr:rowOff>90739</xdr:rowOff>
    </xdr:to>
    <xdr:sp macro="" textlink="">
      <xdr:nvSpPr>
        <xdr:cNvPr id="653" name="楕円 652">
          <a:extLst>
            <a:ext uri="{FF2B5EF4-FFF2-40B4-BE49-F238E27FC236}">
              <a16:creationId xmlns:a16="http://schemas.microsoft.com/office/drawing/2014/main" id="{2B64C624-6A7D-40F7-8EA7-201BCD5B46CA}"/>
            </a:ext>
          </a:extLst>
        </xdr:cNvPr>
        <xdr:cNvSpPr/>
      </xdr:nvSpPr>
      <xdr:spPr>
        <a:xfrm>
          <a:off x="16268700" y="1284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12016</xdr:rowOff>
    </xdr:from>
    <xdr:ext cx="534377" cy="259045"/>
    <xdr:sp macro="" textlink="">
      <xdr:nvSpPr>
        <xdr:cNvPr id="654" name="災害復旧費該当値テキスト">
          <a:extLst>
            <a:ext uri="{FF2B5EF4-FFF2-40B4-BE49-F238E27FC236}">
              <a16:creationId xmlns:a16="http://schemas.microsoft.com/office/drawing/2014/main" id="{9DC7159A-6801-4698-9485-F307DA745790}"/>
            </a:ext>
          </a:extLst>
        </xdr:cNvPr>
        <xdr:cNvSpPr txBox="1"/>
      </xdr:nvSpPr>
      <xdr:spPr>
        <a:xfrm>
          <a:off x="16370300" y="12699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4775</xdr:rowOff>
    </xdr:from>
    <xdr:to>
      <xdr:col>81</xdr:col>
      <xdr:colOff>101600</xdr:colOff>
      <xdr:row>74</xdr:row>
      <xdr:rowOff>106375</xdr:rowOff>
    </xdr:to>
    <xdr:sp macro="" textlink="">
      <xdr:nvSpPr>
        <xdr:cNvPr id="655" name="楕円 654">
          <a:extLst>
            <a:ext uri="{FF2B5EF4-FFF2-40B4-BE49-F238E27FC236}">
              <a16:creationId xmlns:a16="http://schemas.microsoft.com/office/drawing/2014/main" id="{7B1CDE32-264E-4D4F-A606-C486BED7FF3C}"/>
            </a:ext>
          </a:extLst>
        </xdr:cNvPr>
        <xdr:cNvSpPr/>
      </xdr:nvSpPr>
      <xdr:spPr>
        <a:xfrm>
          <a:off x="15430500" y="12692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122902</xdr:rowOff>
    </xdr:from>
    <xdr:ext cx="534377" cy="259045"/>
    <xdr:sp macro="" textlink="">
      <xdr:nvSpPr>
        <xdr:cNvPr id="656" name="テキスト ボックス 655">
          <a:extLst>
            <a:ext uri="{FF2B5EF4-FFF2-40B4-BE49-F238E27FC236}">
              <a16:creationId xmlns:a16="http://schemas.microsoft.com/office/drawing/2014/main" id="{EC2716DF-9E22-42D5-8F33-28668FBE7214}"/>
            </a:ext>
          </a:extLst>
        </xdr:cNvPr>
        <xdr:cNvSpPr txBox="1"/>
      </xdr:nvSpPr>
      <xdr:spPr>
        <a:xfrm>
          <a:off x="15214111" y="12467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4364</xdr:rowOff>
    </xdr:from>
    <xdr:to>
      <xdr:col>76</xdr:col>
      <xdr:colOff>165100</xdr:colOff>
      <xdr:row>75</xdr:row>
      <xdr:rowOff>105964</xdr:rowOff>
    </xdr:to>
    <xdr:sp macro="" textlink="">
      <xdr:nvSpPr>
        <xdr:cNvPr id="657" name="楕円 656">
          <a:extLst>
            <a:ext uri="{FF2B5EF4-FFF2-40B4-BE49-F238E27FC236}">
              <a16:creationId xmlns:a16="http://schemas.microsoft.com/office/drawing/2014/main" id="{23871B56-DB5E-4629-8C6B-FD1985EA67D0}"/>
            </a:ext>
          </a:extLst>
        </xdr:cNvPr>
        <xdr:cNvSpPr/>
      </xdr:nvSpPr>
      <xdr:spPr>
        <a:xfrm>
          <a:off x="14541500" y="12863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122491</xdr:rowOff>
    </xdr:from>
    <xdr:ext cx="534377" cy="259045"/>
    <xdr:sp macro="" textlink="">
      <xdr:nvSpPr>
        <xdr:cNvPr id="658" name="テキスト ボックス 657">
          <a:extLst>
            <a:ext uri="{FF2B5EF4-FFF2-40B4-BE49-F238E27FC236}">
              <a16:creationId xmlns:a16="http://schemas.microsoft.com/office/drawing/2014/main" id="{05772930-BABF-4728-A5D5-80C46F813346}"/>
            </a:ext>
          </a:extLst>
        </xdr:cNvPr>
        <xdr:cNvSpPr txBox="1"/>
      </xdr:nvSpPr>
      <xdr:spPr>
        <a:xfrm>
          <a:off x="14325111" y="12638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7838</xdr:rowOff>
    </xdr:from>
    <xdr:to>
      <xdr:col>72</xdr:col>
      <xdr:colOff>38100</xdr:colOff>
      <xdr:row>77</xdr:row>
      <xdr:rowOff>109438</xdr:rowOff>
    </xdr:to>
    <xdr:sp macro="" textlink="">
      <xdr:nvSpPr>
        <xdr:cNvPr id="659" name="楕円 658">
          <a:extLst>
            <a:ext uri="{FF2B5EF4-FFF2-40B4-BE49-F238E27FC236}">
              <a16:creationId xmlns:a16="http://schemas.microsoft.com/office/drawing/2014/main" id="{3D7F90FD-88D7-4EDC-B09F-45772DE2C047}"/>
            </a:ext>
          </a:extLst>
        </xdr:cNvPr>
        <xdr:cNvSpPr/>
      </xdr:nvSpPr>
      <xdr:spPr>
        <a:xfrm>
          <a:off x="13652500" y="13209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125965</xdr:rowOff>
    </xdr:from>
    <xdr:ext cx="469744" cy="259045"/>
    <xdr:sp macro="" textlink="">
      <xdr:nvSpPr>
        <xdr:cNvPr id="660" name="テキスト ボックス 659">
          <a:extLst>
            <a:ext uri="{FF2B5EF4-FFF2-40B4-BE49-F238E27FC236}">
              <a16:creationId xmlns:a16="http://schemas.microsoft.com/office/drawing/2014/main" id="{6F9E4853-C194-44E3-A522-78B2B9B340EE}"/>
            </a:ext>
          </a:extLst>
        </xdr:cNvPr>
        <xdr:cNvSpPr txBox="1"/>
      </xdr:nvSpPr>
      <xdr:spPr>
        <a:xfrm>
          <a:off x="13468428" y="12984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138095</xdr:rowOff>
    </xdr:from>
    <xdr:to>
      <xdr:col>67</xdr:col>
      <xdr:colOff>101600</xdr:colOff>
      <xdr:row>78</xdr:row>
      <xdr:rowOff>68245</xdr:rowOff>
    </xdr:to>
    <xdr:sp macro="" textlink="">
      <xdr:nvSpPr>
        <xdr:cNvPr id="661" name="楕円 660">
          <a:extLst>
            <a:ext uri="{FF2B5EF4-FFF2-40B4-BE49-F238E27FC236}">
              <a16:creationId xmlns:a16="http://schemas.microsoft.com/office/drawing/2014/main" id="{CDE3F657-413B-42E8-ABCF-282ED6857926}"/>
            </a:ext>
          </a:extLst>
        </xdr:cNvPr>
        <xdr:cNvSpPr/>
      </xdr:nvSpPr>
      <xdr:spPr>
        <a:xfrm>
          <a:off x="12763500" y="1333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84772</xdr:rowOff>
    </xdr:from>
    <xdr:ext cx="469744" cy="259045"/>
    <xdr:sp macro="" textlink="">
      <xdr:nvSpPr>
        <xdr:cNvPr id="662" name="テキスト ボックス 661">
          <a:extLst>
            <a:ext uri="{FF2B5EF4-FFF2-40B4-BE49-F238E27FC236}">
              <a16:creationId xmlns:a16="http://schemas.microsoft.com/office/drawing/2014/main" id="{D8E266F2-E84A-42FB-8104-80C1A7790E71}"/>
            </a:ext>
          </a:extLst>
        </xdr:cNvPr>
        <xdr:cNvSpPr txBox="1"/>
      </xdr:nvSpPr>
      <xdr:spPr>
        <a:xfrm>
          <a:off x="12579428" y="13114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DF446856-9E7B-44C1-B64D-987B3E1575EE}"/>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32546C06-E2EA-41C6-A054-D6E881661E9C}"/>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C30AD32D-A455-41B8-BDDA-F4C10906BECD}"/>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5D04AFAC-DAFA-4B2B-A458-A95642CD2883}"/>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496267BA-42BD-42C7-9AD2-0A3BE882A4E1}"/>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AF6DD27A-B149-4E94-9322-91FAEC919C51}"/>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B8E0415A-30A1-4113-A10C-8A244E35CF5C}"/>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FE3DD826-8029-40A5-B969-25B858F5C723}"/>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FE615947-B671-4D1D-BFB7-5449B1CFC0C8}"/>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F9F9FF1A-A684-40B3-BA42-D22177904F8C}"/>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94624FF7-B730-48B4-9A98-E394AFB3DD7F}"/>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a:extLst>
            <a:ext uri="{FF2B5EF4-FFF2-40B4-BE49-F238E27FC236}">
              <a16:creationId xmlns:a16="http://schemas.microsoft.com/office/drawing/2014/main" id="{E130170D-C877-436C-AF2D-0931C5661429}"/>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D978A37-5E80-417C-8768-9A891E4C371A}"/>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a:extLst>
            <a:ext uri="{FF2B5EF4-FFF2-40B4-BE49-F238E27FC236}">
              <a16:creationId xmlns:a16="http://schemas.microsoft.com/office/drawing/2014/main" id="{731E6EA0-C894-432D-9B20-569572784641}"/>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373F7508-4F18-4E44-A70E-0987D6D48008}"/>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a:extLst>
            <a:ext uri="{FF2B5EF4-FFF2-40B4-BE49-F238E27FC236}">
              <a16:creationId xmlns:a16="http://schemas.microsoft.com/office/drawing/2014/main" id="{5001172A-9C70-44E2-9377-DA07051E6416}"/>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79E80B8-D0A2-45AD-B8CF-D9591A171315}"/>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0" name="テキスト ボックス 679">
          <a:extLst>
            <a:ext uri="{FF2B5EF4-FFF2-40B4-BE49-F238E27FC236}">
              <a16:creationId xmlns:a16="http://schemas.microsoft.com/office/drawing/2014/main" id="{3EC71228-388C-41D2-B20B-757BEF7BE9C9}"/>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3BE2DD3E-190B-4128-A2D1-D09197981EED}"/>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a:extLst>
            <a:ext uri="{FF2B5EF4-FFF2-40B4-BE49-F238E27FC236}">
              <a16:creationId xmlns:a16="http://schemas.microsoft.com/office/drawing/2014/main" id="{F22F606C-F1E0-4042-984E-68BFC5E8E263}"/>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FB3285FC-BE38-4072-9305-A6D38274C216}"/>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83D599D0-5E90-4C1E-8DB2-0B4E7155D8B2}"/>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8B99BF4A-465E-4DA9-8E10-30C1E39420BE}"/>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25845</xdr:rowOff>
    </xdr:from>
    <xdr:to>
      <xdr:col>85</xdr:col>
      <xdr:colOff>126364</xdr:colOff>
      <xdr:row>98</xdr:row>
      <xdr:rowOff>78499</xdr:rowOff>
    </xdr:to>
    <xdr:cxnSp macro="">
      <xdr:nvCxnSpPr>
        <xdr:cNvPr id="686" name="直線コネクタ 685">
          <a:extLst>
            <a:ext uri="{FF2B5EF4-FFF2-40B4-BE49-F238E27FC236}">
              <a16:creationId xmlns:a16="http://schemas.microsoft.com/office/drawing/2014/main" id="{18304848-0685-4855-AFE5-63948B0CC7AF}"/>
            </a:ext>
          </a:extLst>
        </xdr:cNvPr>
        <xdr:cNvCxnSpPr/>
      </xdr:nvCxnSpPr>
      <xdr:spPr>
        <a:xfrm flipV="1">
          <a:off x="16317595" y="15456345"/>
          <a:ext cx="1269" cy="1424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82326</xdr:rowOff>
    </xdr:from>
    <xdr:ext cx="534377" cy="259045"/>
    <xdr:sp macro="" textlink="">
      <xdr:nvSpPr>
        <xdr:cNvPr id="687" name="公債費最小値テキスト">
          <a:extLst>
            <a:ext uri="{FF2B5EF4-FFF2-40B4-BE49-F238E27FC236}">
              <a16:creationId xmlns:a16="http://schemas.microsoft.com/office/drawing/2014/main" id="{78D3FE35-2CC6-4911-A0F5-1F48B52D9414}"/>
            </a:ext>
          </a:extLst>
        </xdr:cNvPr>
        <xdr:cNvSpPr txBox="1"/>
      </xdr:nvSpPr>
      <xdr:spPr>
        <a:xfrm>
          <a:off x="16370300" y="16884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78499</xdr:rowOff>
    </xdr:from>
    <xdr:to>
      <xdr:col>86</xdr:col>
      <xdr:colOff>25400</xdr:colOff>
      <xdr:row>98</xdr:row>
      <xdr:rowOff>78499</xdr:rowOff>
    </xdr:to>
    <xdr:cxnSp macro="">
      <xdr:nvCxnSpPr>
        <xdr:cNvPr id="688" name="直線コネクタ 687">
          <a:extLst>
            <a:ext uri="{FF2B5EF4-FFF2-40B4-BE49-F238E27FC236}">
              <a16:creationId xmlns:a16="http://schemas.microsoft.com/office/drawing/2014/main" id="{D1394C9A-94F3-4EAE-AF61-06B6A410A616}"/>
            </a:ext>
          </a:extLst>
        </xdr:cNvPr>
        <xdr:cNvCxnSpPr/>
      </xdr:nvCxnSpPr>
      <xdr:spPr>
        <a:xfrm>
          <a:off x="16230600" y="16880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143972</xdr:rowOff>
    </xdr:from>
    <xdr:ext cx="599010" cy="259045"/>
    <xdr:sp macro="" textlink="">
      <xdr:nvSpPr>
        <xdr:cNvPr id="689" name="公債費最大値テキスト">
          <a:extLst>
            <a:ext uri="{FF2B5EF4-FFF2-40B4-BE49-F238E27FC236}">
              <a16:creationId xmlns:a16="http://schemas.microsoft.com/office/drawing/2014/main" id="{B231E0FE-2708-4026-8E17-1536B87416CA}"/>
            </a:ext>
          </a:extLst>
        </xdr:cNvPr>
        <xdr:cNvSpPr txBox="1"/>
      </xdr:nvSpPr>
      <xdr:spPr>
        <a:xfrm>
          <a:off x="16370300" y="1523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122,965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25845</xdr:rowOff>
    </xdr:from>
    <xdr:to>
      <xdr:col>86</xdr:col>
      <xdr:colOff>25400</xdr:colOff>
      <xdr:row>90</xdr:row>
      <xdr:rowOff>25845</xdr:rowOff>
    </xdr:to>
    <xdr:cxnSp macro="">
      <xdr:nvCxnSpPr>
        <xdr:cNvPr id="690" name="直線コネクタ 689">
          <a:extLst>
            <a:ext uri="{FF2B5EF4-FFF2-40B4-BE49-F238E27FC236}">
              <a16:creationId xmlns:a16="http://schemas.microsoft.com/office/drawing/2014/main" id="{50736A41-4CBC-4924-938A-4FF10CECFB68}"/>
            </a:ext>
          </a:extLst>
        </xdr:cNvPr>
        <xdr:cNvCxnSpPr/>
      </xdr:nvCxnSpPr>
      <xdr:spPr>
        <a:xfrm>
          <a:off x="16230600" y="1545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156414</xdr:rowOff>
    </xdr:from>
    <xdr:to>
      <xdr:col>85</xdr:col>
      <xdr:colOff>127000</xdr:colOff>
      <xdr:row>95</xdr:row>
      <xdr:rowOff>20307</xdr:rowOff>
    </xdr:to>
    <xdr:cxnSp macro="">
      <xdr:nvCxnSpPr>
        <xdr:cNvPr id="691" name="直線コネクタ 690">
          <a:extLst>
            <a:ext uri="{FF2B5EF4-FFF2-40B4-BE49-F238E27FC236}">
              <a16:creationId xmlns:a16="http://schemas.microsoft.com/office/drawing/2014/main" id="{083B53BE-6BF3-4668-AAC2-8FB78CB8F1BE}"/>
            </a:ext>
          </a:extLst>
        </xdr:cNvPr>
        <xdr:cNvCxnSpPr/>
      </xdr:nvCxnSpPr>
      <xdr:spPr>
        <a:xfrm>
          <a:off x="15481300" y="16272714"/>
          <a:ext cx="838200" cy="35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27067</xdr:rowOff>
    </xdr:from>
    <xdr:ext cx="534377" cy="259045"/>
    <xdr:sp macro="" textlink="">
      <xdr:nvSpPr>
        <xdr:cNvPr id="692" name="公債費平均値テキスト">
          <a:extLst>
            <a:ext uri="{FF2B5EF4-FFF2-40B4-BE49-F238E27FC236}">
              <a16:creationId xmlns:a16="http://schemas.microsoft.com/office/drawing/2014/main" id="{24C59C1B-B837-4056-9F71-3E21F81FC09A}"/>
            </a:ext>
          </a:extLst>
        </xdr:cNvPr>
        <xdr:cNvSpPr txBox="1"/>
      </xdr:nvSpPr>
      <xdr:spPr>
        <a:xfrm>
          <a:off x="16370300" y="164862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48640</xdr:rowOff>
    </xdr:from>
    <xdr:to>
      <xdr:col>85</xdr:col>
      <xdr:colOff>177800</xdr:colOff>
      <xdr:row>96</xdr:row>
      <xdr:rowOff>150240</xdr:rowOff>
    </xdr:to>
    <xdr:sp macro="" textlink="">
      <xdr:nvSpPr>
        <xdr:cNvPr id="693" name="フローチャート: 判断 692">
          <a:extLst>
            <a:ext uri="{FF2B5EF4-FFF2-40B4-BE49-F238E27FC236}">
              <a16:creationId xmlns:a16="http://schemas.microsoft.com/office/drawing/2014/main" id="{01207C9C-C0A0-47E1-A484-034B703FE195}"/>
            </a:ext>
          </a:extLst>
        </xdr:cNvPr>
        <xdr:cNvSpPr/>
      </xdr:nvSpPr>
      <xdr:spPr>
        <a:xfrm>
          <a:off x="162687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156414</xdr:rowOff>
    </xdr:from>
    <xdr:to>
      <xdr:col>81</xdr:col>
      <xdr:colOff>50800</xdr:colOff>
      <xdr:row>94</xdr:row>
      <xdr:rowOff>166839</xdr:rowOff>
    </xdr:to>
    <xdr:cxnSp macro="">
      <xdr:nvCxnSpPr>
        <xdr:cNvPr id="694" name="直線コネクタ 693">
          <a:extLst>
            <a:ext uri="{FF2B5EF4-FFF2-40B4-BE49-F238E27FC236}">
              <a16:creationId xmlns:a16="http://schemas.microsoft.com/office/drawing/2014/main" id="{FE15128A-387D-40F7-A727-846D47AAB53D}"/>
            </a:ext>
          </a:extLst>
        </xdr:cNvPr>
        <xdr:cNvCxnSpPr/>
      </xdr:nvCxnSpPr>
      <xdr:spPr>
        <a:xfrm flipV="1">
          <a:off x="14592300" y="16272714"/>
          <a:ext cx="889000" cy="10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52921</xdr:rowOff>
    </xdr:from>
    <xdr:to>
      <xdr:col>81</xdr:col>
      <xdr:colOff>101600</xdr:colOff>
      <xdr:row>96</xdr:row>
      <xdr:rowOff>154521</xdr:rowOff>
    </xdr:to>
    <xdr:sp macro="" textlink="">
      <xdr:nvSpPr>
        <xdr:cNvPr id="695" name="フローチャート: 判断 694">
          <a:extLst>
            <a:ext uri="{FF2B5EF4-FFF2-40B4-BE49-F238E27FC236}">
              <a16:creationId xmlns:a16="http://schemas.microsoft.com/office/drawing/2014/main" id="{66F16F2B-89FF-4FE2-9594-FCC1198B5021}"/>
            </a:ext>
          </a:extLst>
        </xdr:cNvPr>
        <xdr:cNvSpPr/>
      </xdr:nvSpPr>
      <xdr:spPr>
        <a:xfrm>
          <a:off x="15430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145648</xdr:rowOff>
    </xdr:from>
    <xdr:ext cx="534377" cy="259045"/>
    <xdr:sp macro="" textlink="">
      <xdr:nvSpPr>
        <xdr:cNvPr id="696" name="テキスト ボックス 695">
          <a:extLst>
            <a:ext uri="{FF2B5EF4-FFF2-40B4-BE49-F238E27FC236}">
              <a16:creationId xmlns:a16="http://schemas.microsoft.com/office/drawing/2014/main" id="{052FA1CD-F1ED-4EC2-9841-98049F87E9A8}"/>
            </a:ext>
          </a:extLst>
        </xdr:cNvPr>
        <xdr:cNvSpPr txBox="1"/>
      </xdr:nvSpPr>
      <xdr:spPr>
        <a:xfrm>
          <a:off x="15214111" y="16604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166839</xdr:rowOff>
    </xdr:from>
    <xdr:to>
      <xdr:col>76</xdr:col>
      <xdr:colOff>114300</xdr:colOff>
      <xdr:row>95</xdr:row>
      <xdr:rowOff>11494</xdr:rowOff>
    </xdr:to>
    <xdr:cxnSp macro="">
      <xdr:nvCxnSpPr>
        <xdr:cNvPr id="697" name="直線コネクタ 696">
          <a:extLst>
            <a:ext uri="{FF2B5EF4-FFF2-40B4-BE49-F238E27FC236}">
              <a16:creationId xmlns:a16="http://schemas.microsoft.com/office/drawing/2014/main" id="{1F7CF4B6-C421-4D50-B614-C52AC184C3A5}"/>
            </a:ext>
          </a:extLst>
        </xdr:cNvPr>
        <xdr:cNvCxnSpPr/>
      </xdr:nvCxnSpPr>
      <xdr:spPr>
        <a:xfrm flipV="1">
          <a:off x="13703300" y="16283139"/>
          <a:ext cx="889000" cy="16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3733</xdr:rowOff>
    </xdr:from>
    <xdr:to>
      <xdr:col>76</xdr:col>
      <xdr:colOff>165100</xdr:colOff>
      <xdr:row>96</xdr:row>
      <xdr:rowOff>105333</xdr:rowOff>
    </xdr:to>
    <xdr:sp macro="" textlink="">
      <xdr:nvSpPr>
        <xdr:cNvPr id="698" name="フローチャート: 判断 697">
          <a:extLst>
            <a:ext uri="{FF2B5EF4-FFF2-40B4-BE49-F238E27FC236}">
              <a16:creationId xmlns:a16="http://schemas.microsoft.com/office/drawing/2014/main" id="{7E123CA6-CCA1-4E36-AE8C-9C9A7DCB5FFF}"/>
            </a:ext>
          </a:extLst>
        </xdr:cNvPr>
        <xdr:cNvSpPr/>
      </xdr:nvSpPr>
      <xdr:spPr>
        <a:xfrm>
          <a:off x="14541500" y="16462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96460</xdr:rowOff>
    </xdr:from>
    <xdr:ext cx="534377" cy="259045"/>
    <xdr:sp macro="" textlink="">
      <xdr:nvSpPr>
        <xdr:cNvPr id="699" name="テキスト ボックス 698">
          <a:extLst>
            <a:ext uri="{FF2B5EF4-FFF2-40B4-BE49-F238E27FC236}">
              <a16:creationId xmlns:a16="http://schemas.microsoft.com/office/drawing/2014/main" id="{3496E76A-AF95-4FA6-A5D0-81DA07DBA8D0}"/>
            </a:ext>
          </a:extLst>
        </xdr:cNvPr>
        <xdr:cNvSpPr txBox="1"/>
      </xdr:nvSpPr>
      <xdr:spPr>
        <a:xfrm>
          <a:off x="14325111" y="16555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139497</xdr:rowOff>
    </xdr:from>
    <xdr:to>
      <xdr:col>71</xdr:col>
      <xdr:colOff>177800</xdr:colOff>
      <xdr:row>95</xdr:row>
      <xdr:rowOff>11494</xdr:rowOff>
    </xdr:to>
    <xdr:cxnSp macro="">
      <xdr:nvCxnSpPr>
        <xdr:cNvPr id="700" name="直線コネクタ 699">
          <a:extLst>
            <a:ext uri="{FF2B5EF4-FFF2-40B4-BE49-F238E27FC236}">
              <a16:creationId xmlns:a16="http://schemas.microsoft.com/office/drawing/2014/main" id="{1572E5DC-207E-43A7-94F5-4D900968A4BD}"/>
            </a:ext>
          </a:extLst>
        </xdr:cNvPr>
        <xdr:cNvCxnSpPr/>
      </xdr:nvCxnSpPr>
      <xdr:spPr>
        <a:xfrm>
          <a:off x="12814300" y="16255797"/>
          <a:ext cx="889000" cy="4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166903</xdr:rowOff>
    </xdr:from>
    <xdr:to>
      <xdr:col>72</xdr:col>
      <xdr:colOff>38100</xdr:colOff>
      <xdr:row>96</xdr:row>
      <xdr:rowOff>97053</xdr:rowOff>
    </xdr:to>
    <xdr:sp macro="" textlink="">
      <xdr:nvSpPr>
        <xdr:cNvPr id="701" name="フローチャート: 判断 700">
          <a:extLst>
            <a:ext uri="{FF2B5EF4-FFF2-40B4-BE49-F238E27FC236}">
              <a16:creationId xmlns:a16="http://schemas.microsoft.com/office/drawing/2014/main" id="{9EB7002F-DBEB-485F-A4A6-9F46372D4BC2}"/>
            </a:ext>
          </a:extLst>
        </xdr:cNvPr>
        <xdr:cNvSpPr/>
      </xdr:nvSpPr>
      <xdr:spPr>
        <a:xfrm>
          <a:off x="13652500" y="16454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88180</xdr:rowOff>
    </xdr:from>
    <xdr:ext cx="534377" cy="259045"/>
    <xdr:sp macro="" textlink="">
      <xdr:nvSpPr>
        <xdr:cNvPr id="702" name="テキスト ボックス 701">
          <a:extLst>
            <a:ext uri="{FF2B5EF4-FFF2-40B4-BE49-F238E27FC236}">
              <a16:creationId xmlns:a16="http://schemas.microsoft.com/office/drawing/2014/main" id="{4C73E6AB-6FC5-402C-96B9-5BEF747CD7BE}"/>
            </a:ext>
          </a:extLst>
        </xdr:cNvPr>
        <xdr:cNvSpPr txBox="1"/>
      </xdr:nvSpPr>
      <xdr:spPr>
        <a:xfrm>
          <a:off x="13436111" y="16547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159283</xdr:rowOff>
    </xdr:from>
    <xdr:to>
      <xdr:col>67</xdr:col>
      <xdr:colOff>101600</xdr:colOff>
      <xdr:row>96</xdr:row>
      <xdr:rowOff>89433</xdr:rowOff>
    </xdr:to>
    <xdr:sp macro="" textlink="">
      <xdr:nvSpPr>
        <xdr:cNvPr id="703" name="フローチャート: 判断 702">
          <a:extLst>
            <a:ext uri="{FF2B5EF4-FFF2-40B4-BE49-F238E27FC236}">
              <a16:creationId xmlns:a16="http://schemas.microsoft.com/office/drawing/2014/main" id="{1AB57132-A2FC-482E-9A04-6C47E87B6DC7}"/>
            </a:ext>
          </a:extLst>
        </xdr:cNvPr>
        <xdr:cNvSpPr/>
      </xdr:nvSpPr>
      <xdr:spPr>
        <a:xfrm>
          <a:off x="12763500" y="16447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80560</xdr:rowOff>
    </xdr:from>
    <xdr:ext cx="534377" cy="259045"/>
    <xdr:sp macro="" textlink="">
      <xdr:nvSpPr>
        <xdr:cNvPr id="704" name="テキスト ボックス 703">
          <a:extLst>
            <a:ext uri="{FF2B5EF4-FFF2-40B4-BE49-F238E27FC236}">
              <a16:creationId xmlns:a16="http://schemas.microsoft.com/office/drawing/2014/main" id="{567CAF01-BE07-4617-BB60-C6CD2F3C4BD8}"/>
            </a:ext>
          </a:extLst>
        </xdr:cNvPr>
        <xdr:cNvSpPr txBox="1"/>
      </xdr:nvSpPr>
      <xdr:spPr>
        <a:xfrm>
          <a:off x="12547111" y="16539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8FD2DBB1-16F1-4811-9100-56BC695BC633}"/>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614A0FBA-DF6F-4DBB-9FF3-B30750B439D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DFE06A9C-C115-48C5-BB0F-BBEFCE2B2BB3}"/>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8BD78D-1DF5-447A-A24F-EF9F7370A412}"/>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F7E4D4C2-F855-4292-AA9F-396DDC118748}"/>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140957</xdr:rowOff>
    </xdr:from>
    <xdr:to>
      <xdr:col>85</xdr:col>
      <xdr:colOff>177800</xdr:colOff>
      <xdr:row>95</xdr:row>
      <xdr:rowOff>71107</xdr:rowOff>
    </xdr:to>
    <xdr:sp macro="" textlink="">
      <xdr:nvSpPr>
        <xdr:cNvPr id="710" name="楕円 709">
          <a:extLst>
            <a:ext uri="{FF2B5EF4-FFF2-40B4-BE49-F238E27FC236}">
              <a16:creationId xmlns:a16="http://schemas.microsoft.com/office/drawing/2014/main" id="{8BD0ED26-0083-4E56-AE9F-09C07BF6538F}"/>
            </a:ext>
          </a:extLst>
        </xdr:cNvPr>
        <xdr:cNvSpPr/>
      </xdr:nvSpPr>
      <xdr:spPr>
        <a:xfrm>
          <a:off x="16268700" y="16257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163834</xdr:rowOff>
    </xdr:from>
    <xdr:ext cx="534377" cy="259045"/>
    <xdr:sp macro="" textlink="">
      <xdr:nvSpPr>
        <xdr:cNvPr id="711" name="公債費該当値テキスト">
          <a:extLst>
            <a:ext uri="{FF2B5EF4-FFF2-40B4-BE49-F238E27FC236}">
              <a16:creationId xmlns:a16="http://schemas.microsoft.com/office/drawing/2014/main" id="{2FDEE70E-420D-4049-ABD1-7F6A5F515297}"/>
            </a:ext>
          </a:extLst>
        </xdr:cNvPr>
        <xdr:cNvSpPr txBox="1"/>
      </xdr:nvSpPr>
      <xdr:spPr>
        <a:xfrm>
          <a:off x="16370300" y="16108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105614</xdr:rowOff>
    </xdr:from>
    <xdr:to>
      <xdr:col>81</xdr:col>
      <xdr:colOff>101600</xdr:colOff>
      <xdr:row>95</xdr:row>
      <xdr:rowOff>35764</xdr:rowOff>
    </xdr:to>
    <xdr:sp macro="" textlink="">
      <xdr:nvSpPr>
        <xdr:cNvPr id="712" name="楕円 711">
          <a:extLst>
            <a:ext uri="{FF2B5EF4-FFF2-40B4-BE49-F238E27FC236}">
              <a16:creationId xmlns:a16="http://schemas.microsoft.com/office/drawing/2014/main" id="{04D5EB6E-A8E4-41F1-83E1-0A6B0DEDB435}"/>
            </a:ext>
          </a:extLst>
        </xdr:cNvPr>
        <xdr:cNvSpPr/>
      </xdr:nvSpPr>
      <xdr:spPr>
        <a:xfrm>
          <a:off x="15430500" y="16221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52291</xdr:rowOff>
    </xdr:from>
    <xdr:ext cx="534377" cy="259045"/>
    <xdr:sp macro="" textlink="">
      <xdr:nvSpPr>
        <xdr:cNvPr id="713" name="テキスト ボックス 712">
          <a:extLst>
            <a:ext uri="{FF2B5EF4-FFF2-40B4-BE49-F238E27FC236}">
              <a16:creationId xmlns:a16="http://schemas.microsoft.com/office/drawing/2014/main" id="{924152B0-86F0-46C0-8EF7-7901DCD82E49}"/>
            </a:ext>
          </a:extLst>
        </xdr:cNvPr>
        <xdr:cNvSpPr txBox="1"/>
      </xdr:nvSpPr>
      <xdr:spPr>
        <a:xfrm>
          <a:off x="15214111" y="15997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116039</xdr:rowOff>
    </xdr:from>
    <xdr:to>
      <xdr:col>76</xdr:col>
      <xdr:colOff>165100</xdr:colOff>
      <xdr:row>95</xdr:row>
      <xdr:rowOff>46189</xdr:rowOff>
    </xdr:to>
    <xdr:sp macro="" textlink="">
      <xdr:nvSpPr>
        <xdr:cNvPr id="714" name="楕円 713">
          <a:extLst>
            <a:ext uri="{FF2B5EF4-FFF2-40B4-BE49-F238E27FC236}">
              <a16:creationId xmlns:a16="http://schemas.microsoft.com/office/drawing/2014/main" id="{EEC44ABC-C61D-4022-8730-D90ED4948B41}"/>
            </a:ext>
          </a:extLst>
        </xdr:cNvPr>
        <xdr:cNvSpPr/>
      </xdr:nvSpPr>
      <xdr:spPr>
        <a:xfrm>
          <a:off x="14541500" y="16232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62716</xdr:rowOff>
    </xdr:from>
    <xdr:ext cx="534377" cy="259045"/>
    <xdr:sp macro="" textlink="">
      <xdr:nvSpPr>
        <xdr:cNvPr id="715" name="テキスト ボックス 714">
          <a:extLst>
            <a:ext uri="{FF2B5EF4-FFF2-40B4-BE49-F238E27FC236}">
              <a16:creationId xmlns:a16="http://schemas.microsoft.com/office/drawing/2014/main" id="{B855CC4B-B355-4D1B-867F-B1E5754C71E5}"/>
            </a:ext>
          </a:extLst>
        </xdr:cNvPr>
        <xdr:cNvSpPr txBox="1"/>
      </xdr:nvSpPr>
      <xdr:spPr>
        <a:xfrm>
          <a:off x="14325111" y="16007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132144</xdr:rowOff>
    </xdr:from>
    <xdr:to>
      <xdr:col>72</xdr:col>
      <xdr:colOff>38100</xdr:colOff>
      <xdr:row>95</xdr:row>
      <xdr:rowOff>62294</xdr:rowOff>
    </xdr:to>
    <xdr:sp macro="" textlink="">
      <xdr:nvSpPr>
        <xdr:cNvPr id="716" name="楕円 715">
          <a:extLst>
            <a:ext uri="{FF2B5EF4-FFF2-40B4-BE49-F238E27FC236}">
              <a16:creationId xmlns:a16="http://schemas.microsoft.com/office/drawing/2014/main" id="{CF2D28B2-CBE2-4118-9B0B-08964CE16BE8}"/>
            </a:ext>
          </a:extLst>
        </xdr:cNvPr>
        <xdr:cNvSpPr/>
      </xdr:nvSpPr>
      <xdr:spPr>
        <a:xfrm>
          <a:off x="13652500" y="1624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78821</xdr:rowOff>
    </xdr:from>
    <xdr:ext cx="534377" cy="259045"/>
    <xdr:sp macro="" textlink="">
      <xdr:nvSpPr>
        <xdr:cNvPr id="717" name="テキスト ボックス 716">
          <a:extLst>
            <a:ext uri="{FF2B5EF4-FFF2-40B4-BE49-F238E27FC236}">
              <a16:creationId xmlns:a16="http://schemas.microsoft.com/office/drawing/2014/main" id="{A294DC63-A50F-4BFC-B74C-73D8680BE071}"/>
            </a:ext>
          </a:extLst>
        </xdr:cNvPr>
        <xdr:cNvSpPr txBox="1"/>
      </xdr:nvSpPr>
      <xdr:spPr>
        <a:xfrm>
          <a:off x="13436111" y="16023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88697</xdr:rowOff>
    </xdr:from>
    <xdr:to>
      <xdr:col>67</xdr:col>
      <xdr:colOff>101600</xdr:colOff>
      <xdr:row>95</xdr:row>
      <xdr:rowOff>18847</xdr:rowOff>
    </xdr:to>
    <xdr:sp macro="" textlink="">
      <xdr:nvSpPr>
        <xdr:cNvPr id="718" name="楕円 717">
          <a:extLst>
            <a:ext uri="{FF2B5EF4-FFF2-40B4-BE49-F238E27FC236}">
              <a16:creationId xmlns:a16="http://schemas.microsoft.com/office/drawing/2014/main" id="{D016AA78-CFC7-481B-B183-5D332294A85B}"/>
            </a:ext>
          </a:extLst>
        </xdr:cNvPr>
        <xdr:cNvSpPr/>
      </xdr:nvSpPr>
      <xdr:spPr>
        <a:xfrm>
          <a:off x="12763500" y="16204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35374</xdr:rowOff>
    </xdr:from>
    <xdr:ext cx="534377" cy="259045"/>
    <xdr:sp macro="" textlink="">
      <xdr:nvSpPr>
        <xdr:cNvPr id="719" name="テキスト ボックス 718">
          <a:extLst>
            <a:ext uri="{FF2B5EF4-FFF2-40B4-BE49-F238E27FC236}">
              <a16:creationId xmlns:a16="http://schemas.microsoft.com/office/drawing/2014/main" id="{B3A981D0-CC67-407A-B529-0C76AAB0E401}"/>
            </a:ext>
          </a:extLst>
        </xdr:cNvPr>
        <xdr:cNvSpPr txBox="1"/>
      </xdr:nvSpPr>
      <xdr:spPr>
        <a:xfrm>
          <a:off x="12547111" y="15980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938C10ED-07B2-4D81-8D93-3C387075F197}"/>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EB9A3C7F-366A-492E-A98B-12490E6B1F84}"/>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BF91649C-5B3D-4217-B0C2-770EA3B8FA1C}"/>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6F45E5C4-F359-45E9-80C8-322EE27FE618}"/>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219432CD-B6BC-451D-9968-DB878125D006}"/>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82199DAD-1D9E-4895-B948-A1C89C5451FB}"/>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7973EFA9-8F41-49A4-A4D1-87C25B50ACF2}"/>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22CC060A-27C6-4CF4-9EBF-77184095F5A9}"/>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584F120E-5310-4CF3-BD30-3C417707B4E8}"/>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FE2EE360-26C2-49DF-BE5F-D9F340BACF91}"/>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0" name="直線コネクタ 729">
          <a:extLst>
            <a:ext uri="{FF2B5EF4-FFF2-40B4-BE49-F238E27FC236}">
              <a16:creationId xmlns:a16="http://schemas.microsoft.com/office/drawing/2014/main" id="{400172D5-02DD-4C55-80BC-A3CDF53268A4}"/>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1" name="テキスト ボックス 730">
          <a:extLst>
            <a:ext uri="{FF2B5EF4-FFF2-40B4-BE49-F238E27FC236}">
              <a16:creationId xmlns:a16="http://schemas.microsoft.com/office/drawing/2014/main" id="{A2AAD0C2-3E2B-4C02-ACF5-8449A6BF8F79}"/>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2" name="直線コネクタ 731">
          <a:extLst>
            <a:ext uri="{FF2B5EF4-FFF2-40B4-BE49-F238E27FC236}">
              <a16:creationId xmlns:a16="http://schemas.microsoft.com/office/drawing/2014/main" id="{2403C0D9-C685-4159-A76F-C635248A896D}"/>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3" name="テキスト ボックス 732">
          <a:extLst>
            <a:ext uri="{FF2B5EF4-FFF2-40B4-BE49-F238E27FC236}">
              <a16:creationId xmlns:a16="http://schemas.microsoft.com/office/drawing/2014/main" id="{6B1BAAC6-7B79-4DF3-86F3-F453C89AD40D}"/>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a:extLst>
            <a:ext uri="{FF2B5EF4-FFF2-40B4-BE49-F238E27FC236}">
              <a16:creationId xmlns:a16="http://schemas.microsoft.com/office/drawing/2014/main" id="{15C9243E-E220-4C71-B3BF-D39D19D7A21C}"/>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5" name="テキスト ボックス 734">
          <a:extLst>
            <a:ext uri="{FF2B5EF4-FFF2-40B4-BE49-F238E27FC236}">
              <a16:creationId xmlns:a16="http://schemas.microsoft.com/office/drawing/2014/main" id="{70F31D38-7225-4D5E-9D31-D3DD9A46C76E}"/>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6" name="直線コネクタ 735">
          <a:extLst>
            <a:ext uri="{FF2B5EF4-FFF2-40B4-BE49-F238E27FC236}">
              <a16:creationId xmlns:a16="http://schemas.microsoft.com/office/drawing/2014/main" id="{2E9094C1-8C46-498B-A1F8-E77E344C2CFE}"/>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7" name="テキスト ボックス 736">
          <a:extLst>
            <a:ext uri="{FF2B5EF4-FFF2-40B4-BE49-F238E27FC236}">
              <a16:creationId xmlns:a16="http://schemas.microsoft.com/office/drawing/2014/main" id="{484DFA03-3CDF-4EC4-9EC1-E930A744E519}"/>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8" name="直線コネクタ 737">
          <a:extLst>
            <a:ext uri="{FF2B5EF4-FFF2-40B4-BE49-F238E27FC236}">
              <a16:creationId xmlns:a16="http://schemas.microsoft.com/office/drawing/2014/main" id="{D31CA376-2D2E-4116-8511-99E14F98B3DB}"/>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9" name="テキスト ボックス 738">
          <a:extLst>
            <a:ext uri="{FF2B5EF4-FFF2-40B4-BE49-F238E27FC236}">
              <a16:creationId xmlns:a16="http://schemas.microsoft.com/office/drawing/2014/main" id="{8CA68E46-7A7A-45F3-8373-F97167D0A2A8}"/>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4070EB88-1055-43EC-AD3A-2F2B74FC492E}"/>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1" name="テキスト ボックス 740">
          <a:extLst>
            <a:ext uri="{FF2B5EF4-FFF2-40B4-BE49-F238E27FC236}">
              <a16:creationId xmlns:a16="http://schemas.microsoft.com/office/drawing/2014/main" id="{5E4F6EE4-5561-407B-8118-3E3831EADF3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68BAA723-B4BB-42B1-8AD8-6DB3B8F4D84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157988</xdr:rowOff>
    </xdr:from>
    <xdr:to>
      <xdr:col>116</xdr:col>
      <xdr:colOff>62864</xdr:colOff>
      <xdr:row>39</xdr:row>
      <xdr:rowOff>44450</xdr:rowOff>
    </xdr:to>
    <xdr:cxnSp macro="">
      <xdr:nvCxnSpPr>
        <xdr:cNvPr id="743" name="直線コネクタ 742">
          <a:extLst>
            <a:ext uri="{FF2B5EF4-FFF2-40B4-BE49-F238E27FC236}">
              <a16:creationId xmlns:a16="http://schemas.microsoft.com/office/drawing/2014/main" id="{E5C20AE8-959D-4331-9CCA-8840FEDB456F}"/>
            </a:ext>
          </a:extLst>
        </xdr:cNvPr>
        <xdr:cNvCxnSpPr/>
      </xdr:nvCxnSpPr>
      <xdr:spPr>
        <a:xfrm flipV="1">
          <a:off x="22159595" y="5301488"/>
          <a:ext cx="1269" cy="1429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69359</xdr:rowOff>
    </xdr:from>
    <xdr:ext cx="249299" cy="259045"/>
    <xdr:sp macro="" textlink="">
      <xdr:nvSpPr>
        <xdr:cNvPr id="744" name="諸支出金最小値テキスト">
          <a:extLst>
            <a:ext uri="{FF2B5EF4-FFF2-40B4-BE49-F238E27FC236}">
              <a16:creationId xmlns:a16="http://schemas.microsoft.com/office/drawing/2014/main" id="{12BF41FF-99B8-418F-9ABF-F1B387015EDA}"/>
            </a:ext>
          </a:extLst>
        </xdr:cNvPr>
        <xdr:cNvSpPr txBox="1"/>
      </xdr:nvSpPr>
      <xdr:spPr>
        <a:xfrm>
          <a:off x="22212300" y="6755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5" name="直線コネクタ 744">
          <a:extLst>
            <a:ext uri="{FF2B5EF4-FFF2-40B4-BE49-F238E27FC236}">
              <a16:creationId xmlns:a16="http://schemas.microsoft.com/office/drawing/2014/main" id="{CA5ADC1F-5ED8-4867-9D51-B768F536212F}"/>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104665</xdr:rowOff>
    </xdr:from>
    <xdr:ext cx="469744" cy="259045"/>
    <xdr:sp macro="" textlink="">
      <xdr:nvSpPr>
        <xdr:cNvPr id="746" name="諸支出金最大値テキスト">
          <a:extLst>
            <a:ext uri="{FF2B5EF4-FFF2-40B4-BE49-F238E27FC236}">
              <a16:creationId xmlns:a16="http://schemas.microsoft.com/office/drawing/2014/main" id="{C6F36F09-B3DE-4B22-AE51-BAD9DEB7F5BE}"/>
            </a:ext>
          </a:extLst>
        </xdr:cNvPr>
        <xdr:cNvSpPr txBox="1"/>
      </xdr:nvSpPr>
      <xdr:spPr>
        <a:xfrm>
          <a:off x="22212300" y="507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1,876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157988</xdr:rowOff>
    </xdr:from>
    <xdr:to>
      <xdr:col>116</xdr:col>
      <xdr:colOff>152400</xdr:colOff>
      <xdr:row>30</xdr:row>
      <xdr:rowOff>157988</xdr:rowOff>
    </xdr:to>
    <xdr:cxnSp macro="">
      <xdr:nvCxnSpPr>
        <xdr:cNvPr id="747" name="直線コネクタ 746">
          <a:extLst>
            <a:ext uri="{FF2B5EF4-FFF2-40B4-BE49-F238E27FC236}">
              <a16:creationId xmlns:a16="http://schemas.microsoft.com/office/drawing/2014/main" id="{70A69C7F-7AE8-48F8-85A1-8EA70D87C86D}"/>
            </a:ext>
          </a:extLst>
        </xdr:cNvPr>
        <xdr:cNvCxnSpPr/>
      </xdr:nvCxnSpPr>
      <xdr:spPr>
        <a:xfrm>
          <a:off x="22072600" y="5301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8" name="直線コネクタ 747">
          <a:extLst>
            <a:ext uri="{FF2B5EF4-FFF2-40B4-BE49-F238E27FC236}">
              <a16:creationId xmlns:a16="http://schemas.microsoft.com/office/drawing/2014/main" id="{E7140503-D600-4D04-B0FD-6999F5FBD647}"/>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158259</xdr:rowOff>
    </xdr:from>
    <xdr:ext cx="313932" cy="259045"/>
    <xdr:sp macro="" textlink="">
      <xdr:nvSpPr>
        <xdr:cNvPr id="749" name="諸支出金平均値テキスト">
          <a:extLst>
            <a:ext uri="{FF2B5EF4-FFF2-40B4-BE49-F238E27FC236}">
              <a16:creationId xmlns:a16="http://schemas.microsoft.com/office/drawing/2014/main" id="{D4E86D02-6BB0-485D-9541-DC15E6A66D43}"/>
            </a:ext>
          </a:extLst>
        </xdr:cNvPr>
        <xdr:cNvSpPr txBox="1"/>
      </xdr:nvSpPr>
      <xdr:spPr>
        <a:xfrm>
          <a:off x="22212300" y="650190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135382</xdr:rowOff>
    </xdr:from>
    <xdr:to>
      <xdr:col>116</xdr:col>
      <xdr:colOff>114300</xdr:colOff>
      <xdr:row>39</xdr:row>
      <xdr:rowOff>65532</xdr:rowOff>
    </xdr:to>
    <xdr:sp macro="" textlink="">
      <xdr:nvSpPr>
        <xdr:cNvPr id="750" name="フローチャート: 判断 749">
          <a:extLst>
            <a:ext uri="{FF2B5EF4-FFF2-40B4-BE49-F238E27FC236}">
              <a16:creationId xmlns:a16="http://schemas.microsoft.com/office/drawing/2014/main" id="{B059947C-859D-4410-8B70-90D7E06ADA77}"/>
            </a:ext>
          </a:extLst>
        </xdr:cNvPr>
        <xdr:cNvSpPr/>
      </xdr:nvSpPr>
      <xdr:spPr>
        <a:xfrm>
          <a:off x="22110700" y="665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1" name="直線コネクタ 750">
          <a:extLst>
            <a:ext uri="{FF2B5EF4-FFF2-40B4-BE49-F238E27FC236}">
              <a16:creationId xmlns:a16="http://schemas.microsoft.com/office/drawing/2014/main" id="{1C522E40-9DBA-4041-93C1-B86C855CCF35}"/>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37084</xdr:rowOff>
    </xdr:from>
    <xdr:to>
      <xdr:col>112</xdr:col>
      <xdr:colOff>38100</xdr:colOff>
      <xdr:row>38</xdr:row>
      <xdr:rowOff>138684</xdr:rowOff>
    </xdr:to>
    <xdr:sp macro="" textlink="">
      <xdr:nvSpPr>
        <xdr:cNvPr id="752" name="フローチャート: 判断 751">
          <a:extLst>
            <a:ext uri="{FF2B5EF4-FFF2-40B4-BE49-F238E27FC236}">
              <a16:creationId xmlns:a16="http://schemas.microsoft.com/office/drawing/2014/main" id="{3693A8C0-FA89-4D66-84B7-1B705C37FF52}"/>
            </a:ext>
          </a:extLst>
        </xdr:cNvPr>
        <xdr:cNvSpPr/>
      </xdr:nvSpPr>
      <xdr:spPr>
        <a:xfrm>
          <a:off x="21272500" y="655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155211</xdr:rowOff>
    </xdr:from>
    <xdr:ext cx="378565" cy="259045"/>
    <xdr:sp macro="" textlink="">
      <xdr:nvSpPr>
        <xdr:cNvPr id="753" name="テキスト ボックス 752">
          <a:extLst>
            <a:ext uri="{FF2B5EF4-FFF2-40B4-BE49-F238E27FC236}">
              <a16:creationId xmlns:a16="http://schemas.microsoft.com/office/drawing/2014/main" id="{54C4082D-9EC6-4AC3-A709-7DF37D039C8B}"/>
            </a:ext>
          </a:extLst>
        </xdr:cNvPr>
        <xdr:cNvSpPr txBox="1"/>
      </xdr:nvSpPr>
      <xdr:spPr>
        <a:xfrm>
          <a:off x="21134017" y="63274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4" name="直線コネクタ 753">
          <a:extLst>
            <a:ext uri="{FF2B5EF4-FFF2-40B4-BE49-F238E27FC236}">
              <a16:creationId xmlns:a16="http://schemas.microsoft.com/office/drawing/2014/main" id="{BF699B05-C9B7-4F2E-AAC2-D3B7FC80FA7F}"/>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109474</xdr:rowOff>
    </xdr:from>
    <xdr:to>
      <xdr:col>107</xdr:col>
      <xdr:colOff>101600</xdr:colOff>
      <xdr:row>39</xdr:row>
      <xdr:rowOff>39624</xdr:rowOff>
    </xdr:to>
    <xdr:sp macro="" textlink="">
      <xdr:nvSpPr>
        <xdr:cNvPr id="755" name="フローチャート: 判断 754">
          <a:extLst>
            <a:ext uri="{FF2B5EF4-FFF2-40B4-BE49-F238E27FC236}">
              <a16:creationId xmlns:a16="http://schemas.microsoft.com/office/drawing/2014/main" id="{13FF1F0C-B0C2-465E-BFBA-69C8821690E4}"/>
            </a:ext>
          </a:extLst>
        </xdr:cNvPr>
        <xdr:cNvSpPr/>
      </xdr:nvSpPr>
      <xdr:spPr>
        <a:xfrm>
          <a:off x="20383500" y="6624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56151</xdr:rowOff>
    </xdr:from>
    <xdr:ext cx="313932" cy="259045"/>
    <xdr:sp macro="" textlink="">
      <xdr:nvSpPr>
        <xdr:cNvPr id="756" name="テキスト ボックス 755">
          <a:extLst>
            <a:ext uri="{FF2B5EF4-FFF2-40B4-BE49-F238E27FC236}">
              <a16:creationId xmlns:a16="http://schemas.microsoft.com/office/drawing/2014/main" id="{86D0607B-403E-4039-A4FB-C30CE58F5513}"/>
            </a:ext>
          </a:extLst>
        </xdr:cNvPr>
        <xdr:cNvSpPr txBox="1"/>
      </xdr:nvSpPr>
      <xdr:spPr>
        <a:xfrm>
          <a:off x="20277333" y="63998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7" name="直線コネクタ 756">
          <a:extLst>
            <a:ext uri="{FF2B5EF4-FFF2-40B4-BE49-F238E27FC236}">
              <a16:creationId xmlns:a16="http://schemas.microsoft.com/office/drawing/2014/main" id="{F0148352-8888-4287-9C53-B7566E05567A}"/>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97282</xdr:rowOff>
    </xdr:from>
    <xdr:to>
      <xdr:col>102</xdr:col>
      <xdr:colOff>165100</xdr:colOff>
      <xdr:row>39</xdr:row>
      <xdr:rowOff>27432</xdr:rowOff>
    </xdr:to>
    <xdr:sp macro="" textlink="">
      <xdr:nvSpPr>
        <xdr:cNvPr id="758" name="フローチャート: 判断 757">
          <a:extLst>
            <a:ext uri="{FF2B5EF4-FFF2-40B4-BE49-F238E27FC236}">
              <a16:creationId xmlns:a16="http://schemas.microsoft.com/office/drawing/2014/main" id="{A021428D-15AE-41BB-9E24-784579C5A27F}"/>
            </a:ext>
          </a:extLst>
        </xdr:cNvPr>
        <xdr:cNvSpPr/>
      </xdr:nvSpPr>
      <xdr:spPr>
        <a:xfrm>
          <a:off x="19494500" y="6612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43959</xdr:rowOff>
    </xdr:from>
    <xdr:ext cx="313932" cy="259045"/>
    <xdr:sp macro="" textlink="">
      <xdr:nvSpPr>
        <xdr:cNvPr id="759" name="テキスト ボックス 758">
          <a:extLst>
            <a:ext uri="{FF2B5EF4-FFF2-40B4-BE49-F238E27FC236}">
              <a16:creationId xmlns:a16="http://schemas.microsoft.com/office/drawing/2014/main" id="{5DE10907-8806-4F45-9470-7D96BDE45DFC}"/>
            </a:ext>
          </a:extLst>
        </xdr:cNvPr>
        <xdr:cNvSpPr txBox="1"/>
      </xdr:nvSpPr>
      <xdr:spPr>
        <a:xfrm>
          <a:off x="19388333" y="63876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97282</xdr:rowOff>
    </xdr:from>
    <xdr:to>
      <xdr:col>98</xdr:col>
      <xdr:colOff>38100</xdr:colOff>
      <xdr:row>39</xdr:row>
      <xdr:rowOff>27432</xdr:rowOff>
    </xdr:to>
    <xdr:sp macro="" textlink="">
      <xdr:nvSpPr>
        <xdr:cNvPr id="760" name="フローチャート: 判断 759">
          <a:extLst>
            <a:ext uri="{FF2B5EF4-FFF2-40B4-BE49-F238E27FC236}">
              <a16:creationId xmlns:a16="http://schemas.microsoft.com/office/drawing/2014/main" id="{BB16984B-9B44-4A43-AF29-5B21B91A06A5}"/>
            </a:ext>
          </a:extLst>
        </xdr:cNvPr>
        <xdr:cNvSpPr/>
      </xdr:nvSpPr>
      <xdr:spPr>
        <a:xfrm>
          <a:off x="18605500" y="6612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43959</xdr:rowOff>
    </xdr:from>
    <xdr:ext cx="313932" cy="259045"/>
    <xdr:sp macro="" textlink="">
      <xdr:nvSpPr>
        <xdr:cNvPr id="761" name="テキスト ボックス 760">
          <a:extLst>
            <a:ext uri="{FF2B5EF4-FFF2-40B4-BE49-F238E27FC236}">
              <a16:creationId xmlns:a16="http://schemas.microsoft.com/office/drawing/2014/main" id="{C7B8DC0F-CEF2-45D7-AE42-65F7CD1818E1}"/>
            </a:ext>
          </a:extLst>
        </xdr:cNvPr>
        <xdr:cNvSpPr txBox="1"/>
      </xdr:nvSpPr>
      <xdr:spPr>
        <a:xfrm>
          <a:off x="18499333" y="63876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12FE9B2B-BA22-42DC-A68B-7B563E2816BE}"/>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1B8D5482-7012-45EE-BA9A-0C4534D6011C}"/>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9423CA9F-08CF-4F48-8FAB-6AC14A50D4A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E5283A4B-FBB6-42AC-BF1B-3F1F85DB57F4}"/>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D00BE3E1-F156-43BC-B37F-EF002997E7BD}"/>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7" name="楕円 766">
          <a:extLst>
            <a:ext uri="{FF2B5EF4-FFF2-40B4-BE49-F238E27FC236}">
              <a16:creationId xmlns:a16="http://schemas.microsoft.com/office/drawing/2014/main" id="{A06E947B-FA24-4B4D-B491-E23056FEAEF7}"/>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113809</xdr:rowOff>
    </xdr:from>
    <xdr:ext cx="249299" cy="259045"/>
    <xdr:sp macro="" textlink="">
      <xdr:nvSpPr>
        <xdr:cNvPr id="768" name="諸支出金該当値テキスト">
          <a:extLst>
            <a:ext uri="{FF2B5EF4-FFF2-40B4-BE49-F238E27FC236}">
              <a16:creationId xmlns:a16="http://schemas.microsoft.com/office/drawing/2014/main" id="{655FAA8C-01E7-40FA-A714-7B62E7AD4D47}"/>
            </a:ext>
          </a:extLst>
        </xdr:cNvPr>
        <xdr:cNvSpPr txBox="1"/>
      </xdr:nvSpPr>
      <xdr:spPr>
        <a:xfrm>
          <a:off x="22212300" y="6628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9" name="楕円 768">
          <a:extLst>
            <a:ext uri="{FF2B5EF4-FFF2-40B4-BE49-F238E27FC236}">
              <a16:creationId xmlns:a16="http://schemas.microsoft.com/office/drawing/2014/main" id="{DDBAF529-2A92-475B-B293-4DF306564546}"/>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F2A13FC3-9141-454C-A1D8-4E50ACFEFA14}"/>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1" name="楕円 770">
          <a:extLst>
            <a:ext uri="{FF2B5EF4-FFF2-40B4-BE49-F238E27FC236}">
              <a16:creationId xmlns:a16="http://schemas.microsoft.com/office/drawing/2014/main" id="{51ECC9AA-2E25-4468-8D39-D9339AE24E3C}"/>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51A0D137-8411-4F18-B9A4-14A5AF913B22}"/>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3" name="楕円 772">
          <a:extLst>
            <a:ext uri="{FF2B5EF4-FFF2-40B4-BE49-F238E27FC236}">
              <a16:creationId xmlns:a16="http://schemas.microsoft.com/office/drawing/2014/main" id="{44BD2265-9B99-4EE5-99A0-5B6FB2D0F8D3}"/>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6A8DC78D-7617-42B4-9BB0-A5B975BF6DF8}"/>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5" name="楕円 774">
          <a:extLst>
            <a:ext uri="{FF2B5EF4-FFF2-40B4-BE49-F238E27FC236}">
              <a16:creationId xmlns:a16="http://schemas.microsoft.com/office/drawing/2014/main" id="{7382E603-661E-4A03-95E4-7FB95472E8F4}"/>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A06A04D6-EB72-47B9-9024-B7581DDCB565}"/>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9C8CCAB4-E093-46D5-8742-98589CA7B58F}"/>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86460545-5D34-4820-ADFE-62EC15DCDF1B}"/>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1F66C271-DBED-4465-996D-E4DBB7393778}"/>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8A2DC0F1-7A24-4555-B3D7-C2B152EED8B7}"/>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49101212-B87D-4880-84B8-6F9FFDC424B2}"/>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EB338209-38AC-43BD-A45A-361EE5650865}"/>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B0876805-37F7-4C4D-A802-2966ED2BCF99}"/>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E1BE7E90-FF45-46A1-953A-CE56BAF6691D}"/>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5C62E276-FD91-49E6-AF9E-06741D4A5C1B}"/>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55A2A102-39ED-4C8D-AD1D-DFC180084363}"/>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E6A93E26-A3DD-4522-8850-5468CCA2A5E1}"/>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94300FEB-213E-4F20-A6CF-EE0FE1B395C5}"/>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9474CA4E-C8D7-41A3-BE16-ED63F0E10F3E}"/>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7BF2BBBC-71CC-4AD7-864D-03EAA278F26B}"/>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1EB79C26-BB1D-47EA-8C4E-181A493B171C}"/>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6F39E9B2-D90D-4452-B046-496EA9FA103F}"/>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380DDDEA-3AE1-48E4-A8AF-901AE864C69A}"/>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56089F78-CEE9-4745-A6AE-6909057769E5}"/>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5FF31EB0-B851-4552-BD8B-AAEB47614E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4AEC0DF3-0C1B-4596-BC5E-8FF6F9DE058D}"/>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444465D6-E42A-4B14-9725-545C28D01C51}"/>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27ACC806-6A2A-4B99-A770-B75E0457D98E}"/>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D5D54B45-7ED8-4E2D-A4F7-FCE632480CAC}"/>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F91B9010-3C1A-4713-ADAC-5161A05FBDDD}"/>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1DE74F92-C4B2-4DA3-A194-3C789F5B53D7}"/>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A1828DB8-DCD8-4EE5-8E60-C53C1B28DD55}"/>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E6F5D0A4-46B9-4EA9-A9B8-224C95EDD37A}"/>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A6CC8B56-3038-4FA8-B6EE-6E404E64FEB8}"/>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23D463BF-90E4-40DF-97EC-7CF352140C9A}"/>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A7D2903F-8DB3-41E4-B63A-25C0B55026A2}"/>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7148982F-3AF8-4CE3-B1BC-1462960654AB}"/>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717D48A5-EBB9-455E-8558-43FF81511231}"/>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D98AEA70-AD70-49CD-AD5C-51758E81CF08}"/>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72D4BCE4-69CD-42D9-8BE4-38071403CDB4}"/>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B7E492DF-7197-4EF1-980F-D1DF5A007802}"/>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70F12320-6BAD-4C6F-BE51-F467B3B5594A}"/>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932EF437-C4B8-46B7-B69E-35F9D489BC4D}"/>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CE4DE5BC-C8DE-4789-B98A-7C9FE95F9A2B}"/>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B469E76D-23DB-4BE1-A403-5B52E8E6F86F}"/>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289A3507-BF6D-47C6-85F2-5A7749AF79F9}"/>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7E534584-5FB7-4BE9-B3C9-4C9B9EFAD7FC}"/>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4F97B7EE-EA52-4621-A189-1BC1FEA6DB34}"/>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F793C81B-FD8C-485D-B802-6311C70F0522}"/>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A8D24CEF-EC72-4EFE-9549-6641016E0BD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6FB4D036-573C-423A-AFDB-E84A8D90543C}"/>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F359C596-4079-4580-9ED7-8860C643DF16}"/>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DC74FEF3-368C-4C5D-8574-CBE61DF81476}"/>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4E159321-1EDF-4C7B-BA3B-BDAE28A2FA62}"/>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48CBD671-5DD3-40E6-85BC-FA83B5BAC68C}"/>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70357B88-A8A8-40CB-9E69-1197909D2BED}"/>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A204CC99-B2C6-496C-B218-AF593104BAD1}"/>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7937F01E-7DC6-42F3-B114-56BE9B5AA253}"/>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目的別歳出決算額の約</a:t>
          </a:r>
          <a:r>
            <a:rPr kumimoji="1" lang="en-US" altLang="ja-JP" sz="1300">
              <a:latin typeface="ＭＳ Ｐゴシック" panose="020B0600070205080204" pitchFamily="50" charset="-128"/>
              <a:ea typeface="ＭＳ Ｐゴシック" panose="020B0600070205080204" pitchFamily="50" charset="-128"/>
            </a:rPr>
            <a:t>35.3</a:t>
          </a:r>
          <a:r>
            <a:rPr kumimoji="1" lang="ja-JP" altLang="en-US" sz="1300">
              <a:latin typeface="ＭＳ Ｐゴシック" panose="020B0600070205080204" pitchFamily="50" charset="-128"/>
              <a:ea typeface="ＭＳ Ｐゴシック" panose="020B0600070205080204" pitchFamily="50" charset="-128"/>
            </a:rPr>
            <a:t>％を占める民生費は、住民一人当たりのコストが約</a:t>
          </a:r>
          <a:r>
            <a:rPr kumimoji="1" lang="en-US" altLang="ja-JP" sz="1300">
              <a:latin typeface="ＭＳ Ｐゴシック" panose="020B0600070205080204" pitchFamily="50" charset="-128"/>
              <a:ea typeface="ＭＳ Ｐゴシック" panose="020B0600070205080204" pitchFamily="50" charset="-128"/>
            </a:rPr>
            <a:t>220</a:t>
          </a:r>
          <a:r>
            <a:rPr kumimoji="1" lang="ja-JP" altLang="en-US" sz="1300">
              <a:latin typeface="ＭＳ Ｐゴシック" panose="020B0600070205080204" pitchFamily="50" charset="-128"/>
              <a:ea typeface="ＭＳ Ｐゴシック" panose="020B0600070205080204" pitchFamily="50" charset="-128"/>
            </a:rPr>
            <a:t>千円となり、前年度比約</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千円減少している。これは主に子育て世帯への臨時特例給付金事業、住民税非課税世帯等臨時特別給付金事業によるものである。また、類似団体内平均値と比較して高い傾向にあるのは、本市が子ども・子育て支援体制の充実による子育てしやすいまちづくりに努めており、待機児童の解消を図るとともに、子どもを安心して育てることができる環境整備を行うことを目的に認可保育園・幼保連携型認定こども園の施設整備に取り組んできたことによるものである。</a:t>
          </a:r>
        </a:p>
        <a:p>
          <a:r>
            <a:rPr kumimoji="1" lang="ja-JP" altLang="en-US" sz="1300">
              <a:latin typeface="ＭＳ Ｐゴシック" panose="020B0600070205080204" pitchFamily="50" charset="-128"/>
              <a:ea typeface="ＭＳ Ｐゴシック" panose="020B0600070205080204" pitchFamily="50" charset="-128"/>
            </a:rPr>
            <a:t>　また、商工費は住民一人当たりのコストが約</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千円となり、前年度比約</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千円の増となっている。これは、新型コロナウイルス感染症関連事業や企業立地支援事業の増等によるものである。</a:t>
          </a:r>
        </a:p>
        <a:p>
          <a:r>
            <a:rPr kumimoji="1" lang="ja-JP" altLang="en-US" sz="1300">
              <a:latin typeface="ＭＳ Ｐゴシック" panose="020B0600070205080204" pitchFamily="50" charset="-128"/>
              <a:ea typeface="ＭＳ Ｐゴシック" panose="020B0600070205080204" pitchFamily="50" charset="-128"/>
            </a:rPr>
            <a:t>　なお、総務費の減は主にコンベンション施設整備事業が終了したことによるものである。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EEA034D2-9B63-4BAF-B6D7-D50C2BCFDB5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747EA84C-F64C-4D13-8601-AED3EB403173}"/>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23DFF08F-1F0B-4958-99B5-81593987403C}"/>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5E0BB2CB-AEBB-4979-BFAD-2D16F0F31079}"/>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203DEC68-9B7D-4A0F-A993-4C2E6F0CB5E3}"/>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1EBA9248-505A-4782-8EFA-EB6AC316C3A5}"/>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9E418346-22DB-4137-90AC-1B8663FC976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35376BDF-532B-4F8B-8E5C-6129424DC90B}"/>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9AA0784F-EDDF-4CB8-9033-FACC343F1642}"/>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F7297BB1-6FF7-4D83-862D-BC6A6D327247}"/>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FA50521C-E2CC-432D-A387-49A98CE4F648}"/>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鹿児島県薩摩川内市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ED034B31-5EB2-450E-87FC-A575F34E6298}"/>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DC20B22B-5630-4DE0-9767-D5D7DC152B8B}"/>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財政調整基金は、市税や純繰越金の増により積立を行ったものの、物価高騰対策等のため取崩しを行ったため、残高は減少しているが、標準財政規模が縮小したことにより、前年度比</a:t>
          </a:r>
          <a:r>
            <a:rPr kumimoji="1" lang="en-US" altLang="ja-JP" sz="1200">
              <a:latin typeface="ＭＳ ゴシック" pitchFamily="49" charset="-128"/>
              <a:ea typeface="ＭＳ ゴシック" pitchFamily="49" charset="-128"/>
            </a:rPr>
            <a:t>0.48</a:t>
          </a:r>
          <a:r>
            <a:rPr kumimoji="1" lang="ja-JP" altLang="en-US" sz="1200">
              <a:latin typeface="ＭＳ ゴシック" pitchFamily="49" charset="-128"/>
              <a:ea typeface="ＭＳ ゴシック" pitchFamily="49" charset="-128"/>
            </a:rPr>
            <a:t>ポイント増加している。今後も基金の適正水準の確保に努める。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実質収支は、市税の増や大型事業の完了に伴う歳出総額の減等により、前年度比</a:t>
          </a:r>
          <a:r>
            <a:rPr kumimoji="1" lang="en-US" altLang="ja-JP" sz="1200">
              <a:latin typeface="ＭＳ ゴシック" pitchFamily="49" charset="-128"/>
              <a:ea typeface="ＭＳ ゴシック" pitchFamily="49" charset="-128"/>
            </a:rPr>
            <a:t>1.83</a:t>
          </a:r>
          <a:r>
            <a:rPr kumimoji="1" lang="ja-JP" altLang="en-US" sz="1200">
              <a:latin typeface="ＭＳ ゴシック" pitchFamily="49" charset="-128"/>
              <a:ea typeface="ＭＳ ゴシック" pitchFamily="49" charset="-128"/>
            </a:rPr>
            <a:t>ポイントの増となった。</a:t>
          </a:r>
        </a:p>
        <a:p>
          <a:r>
            <a:rPr kumimoji="1" lang="ja-JP" altLang="en-US" sz="1200">
              <a:latin typeface="ＭＳ ゴシック" pitchFamily="49" charset="-128"/>
              <a:ea typeface="ＭＳ ゴシック" pitchFamily="49" charset="-128"/>
            </a:rPr>
            <a:t>　実質単年度収支は黒字であるが、前年度における基金積立額が多額であったこと等により、前年度比</a:t>
          </a:r>
          <a:r>
            <a:rPr kumimoji="1" lang="en-US" altLang="ja-JP" sz="1200">
              <a:latin typeface="ＭＳ ゴシック" pitchFamily="49" charset="-128"/>
              <a:ea typeface="ＭＳ ゴシック" pitchFamily="49" charset="-128"/>
            </a:rPr>
            <a:t>2.21</a:t>
          </a:r>
          <a:r>
            <a:rPr kumimoji="1" lang="ja-JP" altLang="en-US" sz="1200">
              <a:latin typeface="ＭＳ ゴシック" pitchFamily="49" charset="-128"/>
              <a:ea typeface="ＭＳ ゴシック" pitchFamily="49" charset="-128"/>
            </a:rPr>
            <a:t>ポイント減となった。今後も適正な財政運営に努める。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2014142B-010C-4E29-8A15-315157D2BC2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F5CA2C2F-A832-430C-B6E3-6163A927BC91}"/>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7B061675-F113-435D-9772-036301880593}"/>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70C890B8-465D-42AF-8BCA-DA50325E2199}"/>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3F5D2AEF-F7D2-4878-A4DB-58B8B6AE8798}"/>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B04B39DD-9BC2-48A5-9631-4A60983C7BDD}"/>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39EAC440-7FCE-425F-89CB-5AE8B7E74D7F}"/>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鹿児島県薩摩川内市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AEB1C48D-D1E7-4C3E-8825-3946F2F74623}"/>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A3CD0CD3-26BD-4F48-8FEA-E1D935994DBF}"/>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令和４年度は全ての会計で実質収支が黒字となっている。</a:t>
          </a:r>
        </a:p>
        <a:p>
          <a:r>
            <a:rPr kumimoji="1" lang="ja-JP" altLang="en-US" sz="1400">
              <a:latin typeface="ＭＳ ゴシック" pitchFamily="49" charset="-128"/>
              <a:ea typeface="ＭＳ ゴシック" pitchFamily="49" charset="-128"/>
            </a:rPr>
            <a:t>　国民健康保険事業特別会計及び介護保険事業特別会計においては、今後の医療費、給付費の伸びによる社会保障経費の増、水道事業会計、簡易水道事業会計、下水道事業会計においては、施設の計画的な更新や基幹施設の耐震化など、いずれも一般会計からの繰出しが必要な状況であることから、今後の厳しい財政状況を踏まえ、特別会計においても歳入確保や歳出抑制に努める。</a:t>
          </a:r>
        </a:p>
        <a:p>
          <a:r>
            <a:rPr kumimoji="1" lang="ja-JP" altLang="en-US" sz="1400">
              <a:latin typeface="ＭＳ ゴシック" pitchFamily="49" charset="-128"/>
              <a:ea typeface="ＭＳ ゴシック" pitchFamily="49" charset="-128"/>
            </a:rPr>
            <a:t>　また、独立採算の原則により、事業経費の更なる見直しや収入確保を図っていく。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D5CF86D5-BCF6-4578-A7EC-2C3AD993DE23}"/>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A6FEB0D0-8DF9-4694-8402-9ED038726DCD}"/>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DC2C4494-28E0-473B-AD0D-451488E605AE}"/>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40D9761E-D638-49E2-9F63-9BD7E1EA41DF}"/>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D74206D4-2A69-4201-8B74-D5A19E738225}"/>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F324739B-DA13-44DE-BDC0-64C4F985A57E}"/>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CED97041-DEFA-48BF-A375-0C1934108FCE}"/>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87B0CF6B-B907-4B68-A971-82738FA678CD}"/>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34F8951E-383B-4A04-8A15-19B8EA418D27}"/>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A62BF2D0-9835-4A88-9F2F-C11711C1D03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6A82BACC-75FB-4C27-BBD8-75D2B47E1036}"/>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3.bin"/></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6.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264AE8-AB25-4D2F-A9DA-95A3C5F78EA7}">
  <sheetPr>
    <pageSetUpPr fitToPage="1"/>
  </sheetPr>
  <dimension ref="A1:DO56"/>
  <sheetViews>
    <sheetView showGridLines="0" tabSelected="1" workbookViewId="0"/>
  </sheetViews>
  <sheetFormatPr defaultColWidth="0" defaultRowHeight="11.25" zeroHeight="1" x14ac:dyDescent="0.15"/>
  <cols>
    <col min="1" max="11" width="2.125" style="39" customWidth="1"/>
    <col min="12" max="12" width="2.25" style="39" customWidth="1"/>
    <col min="13" max="17" width="2.375" style="39" customWidth="1"/>
    <col min="18" max="119" width="2.125" style="39" customWidth="1"/>
    <col min="120" max="16384" width="0" style="39" hidden="1"/>
  </cols>
  <sheetData>
    <row r="1" spans="1:119" ht="33" customHeight="1" x14ac:dyDescent="0.15">
      <c r="B1" s="597" t="s">
        <v>16</v>
      </c>
      <c r="C1" s="597"/>
      <c r="D1" s="597"/>
      <c r="E1" s="597"/>
      <c r="F1" s="597"/>
      <c r="G1" s="597"/>
      <c r="H1" s="597"/>
      <c r="I1" s="597"/>
      <c r="J1" s="597"/>
      <c r="K1" s="597"/>
      <c r="L1" s="597"/>
      <c r="M1" s="597"/>
      <c r="N1" s="597"/>
      <c r="O1" s="597"/>
      <c r="P1" s="597"/>
      <c r="Q1" s="597"/>
      <c r="R1" s="597"/>
      <c r="S1" s="597"/>
      <c r="T1" s="597"/>
      <c r="U1" s="597"/>
      <c r="V1" s="597"/>
      <c r="W1" s="597"/>
      <c r="X1" s="597"/>
      <c r="Y1" s="597"/>
      <c r="Z1" s="597"/>
      <c r="AA1" s="597"/>
      <c r="AB1" s="597"/>
      <c r="AC1" s="597"/>
      <c r="AD1" s="597"/>
      <c r="AE1" s="597"/>
      <c r="AF1" s="597"/>
      <c r="AG1" s="597"/>
      <c r="AH1" s="597"/>
      <c r="AI1" s="597"/>
      <c r="AJ1" s="597"/>
      <c r="AK1" s="597"/>
      <c r="AL1" s="597"/>
      <c r="AM1" s="597"/>
      <c r="AN1" s="597"/>
      <c r="AO1" s="597"/>
      <c r="AP1" s="597"/>
      <c r="AQ1" s="597"/>
      <c r="AR1" s="597"/>
      <c r="AS1" s="597"/>
      <c r="AT1" s="597"/>
      <c r="AU1" s="597"/>
      <c r="AV1" s="597"/>
      <c r="AW1" s="597"/>
      <c r="AX1" s="597"/>
      <c r="AY1" s="597"/>
      <c r="AZ1" s="597"/>
      <c r="BA1" s="597"/>
      <c r="BB1" s="597"/>
      <c r="BC1" s="597"/>
      <c r="BD1" s="597"/>
      <c r="BE1" s="597"/>
      <c r="BF1" s="597"/>
      <c r="BG1" s="597"/>
      <c r="BH1" s="597"/>
      <c r="BI1" s="597"/>
      <c r="BJ1" s="597"/>
      <c r="BK1" s="597"/>
      <c r="BL1" s="597"/>
      <c r="BM1" s="597"/>
      <c r="BN1" s="597"/>
      <c r="BO1" s="597"/>
      <c r="BP1" s="597"/>
      <c r="BQ1" s="597"/>
      <c r="BR1" s="597"/>
      <c r="BS1" s="597"/>
      <c r="BT1" s="597"/>
      <c r="BU1" s="597"/>
      <c r="BV1" s="597"/>
      <c r="BW1" s="597"/>
      <c r="BX1" s="597"/>
      <c r="BY1" s="597"/>
      <c r="BZ1" s="597"/>
      <c r="CA1" s="597"/>
      <c r="CB1" s="597"/>
      <c r="CC1" s="597"/>
      <c r="CD1" s="597"/>
      <c r="CE1" s="597"/>
      <c r="CF1" s="597"/>
      <c r="CG1" s="597"/>
      <c r="CH1" s="597"/>
      <c r="CI1" s="597"/>
      <c r="CJ1" s="597"/>
      <c r="CK1" s="597"/>
      <c r="CL1" s="597"/>
      <c r="CM1" s="597"/>
      <c r="CN1" s="597"/>
      <c r="CO1" s="597"/>
      <c r="CP1" s="597"/>
      <c r="CQ1" s="597"/>
      <c r="CR1" s="597"/>
      <c r="CS1" s="597"/>
      <c r="CT1" s="597"/>
      <c r="CU1" s="597"/>
      <c r="CV1" s="597"/>
      <c r="CW1" s="597"/>
      <c r="CX1" s="597"/>
      <c r="CY1" s="597"/>
      <c r="CZ1" s="597"/>
      <c r="DA1" s="597"/>
      <c r="DB1" s="597"/>
      <c r="DC1" s="597"/>
      <c r="DD1" s="597"/>
      <c r="DE1" s="597"/>
      <c r="DF1" s="597"/>
      <c r="DG1" s="597"/>
      <c r="DH1" s="597"/>
      <c r="DI1" s="597"/>
      <c r="DJ1" s="40"/>
      <c r="DK1" s="40"/>
      <c r="DL1" s="40"/>
      <c r="DM1" s="40"/>
      <c r="DN1" s="40"/>
      <c r="DO1" s="40"/>
    </row>
    <row r="2" spans="1:119" ht="24.75" thickBot="1" x14ac:dyDescent="0.2">
      <c r="B2" s="41" t="s">
        <v>17</v>
      </c>
      <c r="C2" s="41"/>
      <c r="D2" s="42"/>
    </row>
    <row r="3" spans="1:119" ht="18.75" customHeight="1" thickBot="1" x14ac:dyDescent="0.2">
      <c r="A3" s="40"/>
      <c r="B3" s="598" t="s">
        <v>18</v>
      </c>
      <c r="C3" s="599"/>
      <c r="D3" s="599"/>
      <c r="E3" s="600"/>
      <c r="F3" s="600"/>
      <c r="G3" s="600"/>
      <c r="H3" s="600"/>
      <c r="I3" s="600"/>
      <c r="J3" s="600"/>
      <c r="K3" s="600"/>
      <c r="L3" s="600" t="s">
        <v>19</v>
      </c>
      <c r="M3" s="600"/>
      <c r="N3" s="600"/>
      <c r="O3" s="600"/>
      <c r="P3" s="600"/>
      <c r="Q3" s="600"/>
      <c r="R3" s="603"/>
      <c r="S3" s="603"/>
      <c r="T3" s="603"/>
      <c r="U3" s="603"/>
      <c r="V3" s="604"/>
      <c r="W3" s="494" t="s">
        <v>20</v>
      </c>
      <c r="X3" s="495"/>
      <c r="Y3" s="495"/>
      <c r="Z3" s="495"/>
      <c r="AA3" s="495"/>
      <c r="AB3" s="599"/>
      <c r="AC3" s="603" t="s">
        <v>21</v>
      </c>
      <c r="AD3" s="495"/>
      <c r="AE3" s="495"/>
      <c r="AF3" s="495"/>
      <c r="AG3" s="495"/>
      <c r="AH3" s="495"/>
      <c r="AI3" s="495"/>
      <c r="AJ3" s="495"/>
      <c r="AK3" s="495"/>
      <c r="AL3" s="565"/>
      <c r="AM3" s="494" t="s">
        <v>22</v>
      </c>
      <c r="AN3" s="495"/>
      <c r="AO3" s="495"/>
      <c r="AP3" s="495"/>
      <c r="AQ3" s="495"/>
      <c r="AR3" s="495"/>
      <c r="AS3" s="495"/>
      <c r="AT3" s="495"/>
      <c r="AU3" s="495"/>
      <c r="AV3" s="495"/>
      <c r="AW3" s="495"/>
      <c r="AX3" s="565"/>
      <c r="AY3" s="557" t="s">
        <v>23</v>
      </c>
      <c r="AZ3" s="558"/>
      <c r="BA3" s="558"/>
      <c r="BB3" s="558"/>
      <c r="BC3" s="558"/>
      <c r="BD3" s="558"/>
      <c r="BE3" s="558"/>
      <c r="BF3" s="558"/>
      <c r="BG3" s="558"/>
      <c r="BH3" s="558"/>
      <c r="BI3" s="558"/>
      <c r="BJ3" s="558"/>
      <c r="BK3" s="558"/>
      <c r="BL3" s="558"/>
      <c r="BM3" s="607"/>
      <c r="BN3" s="494" t="s">
        <v>24</v>
      </c>
      <c r="BO3" s="495"/>
      <c r="BP3" s="495"/>
      <c r="BQ3" s="495"/>
      <c r="BR3" s="495"/>
      <c r="BS3" s="495"/>
      <c r="BT3" s="495"/>
      <c r="BU3" s="565"/>
      <c r="BV3" s="494" t="s">
        <v>25</v>
      </c>
      <c r="BW3" s="495"/>
      <c r="BX3" s="495"/>
      <c r="BY3" s="495"/>
      <c r="BZ3" s="495"/>
      <c r="CA3" s="495"/>
      <c r="CB3" s="495"/>
      <c r="CC3" s="565"/>
      <c r="CD3" s="557" t="s">
        <v>23</v>
      </c>
      <c r="CE3" s="558"/>
      <c r="CF3" s="558"/>
      <c r="CG3" s="558"/>
      <c r="CH3" s="558"/>
      <c r="CI3" s="558"/>
      <c r="CJ3" s="558"/>
      <c r="CK3" s="558"/>
      <c r="CL3" s="558"/>
      <c r="CM3" s="558"/>
      <c r="CN3" s="558"/>
      <c r="CO3" s="558"/>
      <c r="CP3" s="558"/>
      <c r="CQ3" s="558"/>
      <c r="CR3" s="558"/>
      <c r="CS3" s="607"/>
      <c r="CT3" s="494" t="s">
        <v>26</v>
      </c>
      <c r="CU3" s="495"/>
      <c r="CV3" s="495"/>
      <c r="CW3" s="495"/>
      <c r="CX3" s="495"/>
      <c r="CY3" s="495"/>
      <c r="CZ3" s="495"/>
      <c r="DA3" s="565"/>
      <c r="DB3" s="494" t="s">
        <v>27</v>
      </c>
      <c r="DC3" s="495"/>
      <c r="DD3" s="495"/>
      <c r="DE3" s="495"/>
      <c r="DF3" s="495"/>
      <c r="DG3" s="495"/>
      <c r="DH3" s="495"/>
      <c r="DI3" s="565"/>
    </row>
    <row r="4" spans="1:119" ht="18.75" customHeight="1" x14ac:dyDescent="0.15">
      <c r="A4" s="40"/>
      <c r="B4" s="573"/>
      <c r="C4" s="574"/>
      <c r="D4" s="574"/>
      <c r="E4" s="575"/>
      <c r="F4" s="575"/>
      <c r="G4" s="575"/>
      <c r="H4" s="575"/>
      <c r="I4" s="575"/>
      <c r="J4" s="575"/>
      <c r="K4" s="575"/>
      <c r="L4" s="575"/>
      <c r="M4" s="575"/>
      <c r="N4" s="575"/>
      <c r="O4" s="575"/>
      <c r="P4" s="575"/>
      <c r="Q4" s="575"/>
      <c r="R4" s="579"/>
      <c r="S4" s="579"/>
      <c r="T4" s="579"/>
      <c r="U4" s="579"/>
      <c r="V4" s="580"/>
      <c r="W4" s="566"/>
      <c r="X4" s="376"/>
      <c r="Y4" s="376"/>
      <c r="Z4" s="376"/>
      <c r="AA4" s="376"/>
      <c r="AB4" s="574"/>
      <c r="AC4" s="579"/>
      <c r="AD4" s="376"/>
      <c r="AE4" s="376"/>
      <c r="AF4" s="376"/>
      <c r="AG4" s="376"/>
      <c r="AH4" s="376"/>
      <c r="AI4" s="376"/>
      <c r="AJ4" s="376"/>
      <c r="AK4" s="376"/>
      <c r="AL4" s="567"/>
      <c r="AM4" s="521"/>
      <c r="AN4" s="451"/>
      <c r="AO4" s="451"/>
      <c r="AP4" s="451"/>
      <c r="AQ4" s="451"/>
      <c r="AR4" s="451"/>
      <c r="AS4" s="451"/>
      <c r="AT4" s="451"/>
      <c r="AU4" s="451"/>
      <c r="AV4" s="451"/>
      <c r="AW4" s="451"/>
      <c r="AX4" s="606"/>
      <c r="AY4" s="417" t="s">
        <v>28</v>
      </c>
      <c r="AZ4" s="418"/>
      <c r="BA4" s="418"/>
      <c r="BB4" s="418"/>
      <c r="BC4" s="418"/>
      <c r="BD4" s="418"/>
      <c r="BE4" s="418"/>
      <c r="BF4" s="418"/>
      <c r="BG4" s="418"/>
      <c r="BH4" s="418"/>
      <c r="BI4" s="418"/>
      <c r="BJ4" s="418"/>
      <c r="BK4" s="418"/>
      <c r="BL4" s="418"/>
      <c r="BM4" s="419"/>
      <c r="BN4" s="420">
        <v>61284112</v>
      </c>
      <c r="BO4" s="421"/>
      <c r="BP4" s="421"/>
      <c r="BQ4" s="421"/>
      <c r="BR4" s="421"/>
      <c r="BS4" s="421"/>
      <c r="BT4" s="421"/>
      <c r="BU4" s="422"/>
      <c r="BV4" s="420">
        <v>65616051</v>
      </c>
      <c r="BW4" s="421"/>
      <c r="BX4" s="421"/>
      <c r="BY4" s="421"/>
      <c r="BZ4" s="421"/>
      <c r="CA4" s="421"/>
      <c r="CB4" s="421"/>
      <c r="CC4" s="422"/>
      <c r="CD4" s="591" t="s">
        <v>29</v>
      </c>
      <c r="CE4" s="592"/>
      <c r="CF4" s="592"/>
      <c r="CG4" s="592"/>
      <c r="CH4" s="592"/>
      <c r="CI4" s="592"/>
      <c r="CJ4" s="592"/>
      <c r="CK4" s="592"/>
      <c r="CL4" s="592"/>
      <c r="CM4" s="592"/>
      <c r="CN4" s="592"/>
      <c r="CO4" s="592"/>
      <c r="CP4" s="592"/>
      <c r="CQ4" s="592"/>
      <c r="CR4" s="592"/>
      <c r="CS4" s="593"/>
      <c r="CT4" s="594">
        <v>11.5</v>
      </c>
      <c r="CU4" s="595"/>
      <c r="CV4" s="595"/>
      <c r="CW4" s="595"/>
      <c r="CX4" s="595"/>
      <c r="CY4" s="595"/>
      <c r="CZ4" s="595"/>
      <c r="DA4" s="596"/>
      <c r="DB4" s="594">
        <v>9.6999999999999993</v>
      </c>
      <c r="DC4" s="595"/>
      <c r="DD4" s="595"/>
      <c r="DE4" s="595"/>
      <c r="DF4" s="595"/>
      <c r="DG4" s="595"/>
      <c r="DH4" s="595"/>
      <c r="DI4" s="596"/>
    </row>
    <row r="5" spans="1:119" ht="18.75" customHeight="1" x14ac:dyDescent="0.15">
      <c r="A5" s="40"/>
      <c r="B5" s="601"/>
      <c r="C5" s="452"/>
      <c r="D5" s="452"/>
      <c r="E5" s="602"/>
      <c r="F5" s="602"/>
      <c r="G5" s="602"/>
      <c r="H5" s="602"/>
      <c r="I5" s="602"/>
      <c r="J5" s="602"/>
      <c r="K5" s="602"/>
      <c r="L5" s="602"/>
      <c r="M5" s="602"/>
      <c r="N5" s="602"/>
      <c r="O5" s="602"/>
      <c r="P5" s="602"/>
      <c r="Q5" s="602"/>
      <c r="R5" s="450"/>
      <c r="S5" s="450"/>
      <c r="T5" s="450"/>
      <c r="U5" s="450"/>
      <c r="V5" s="605"/>
      <c r="W5" s="521"/>
      <c r="X5" s="451"/>
      <c r="Y5" s="451"/>
      <c r="Z5" s="451"/>
      <c r="AA5" s="451"/>
      <c r="AB5" s="452"/>
      <c r="AC5" s="450"/>
      <c r="AD5" s="451"/>
      <c r="AE5" s="451"/>
      <c r="AF5" s="451"/>
      <c r="AG5" s="451"/>
      <c r="AH5" s="451"/>
      <c r="AI5" s="451"/>
      <c r="AJ5" s="451"/>
      <c r="AK5" s="451"/>
      <c r="AL5" s="606"/>
      <c r="AM5" s="484" t="s">
        <v>30</v>
      </c>
      <c r="AN5" s="399"/>
      <c r="AO5" s="399"/>
      <c r="AP5" s="399"/>
      <c r="AQ5" s="399"/>
      <c r="AR5" s="399"/>
      <c r="AS5" s="399"/>
      <c r="AT5" s="400"/>
      <c r="AU5" s="472" t="s">
        <v>31</v>
      </c>
      <c r="AV5" s="473"/>
      <c r="AW5" s="473"/>
      <c r="AX5" s="473"/>
      <c r="AY5" s="405" t="s">
        <v>32</v>
      </c>
      <c r="AZ5" s="406"/>
      <c r="BA5" s="406"/>
      <c r="BB5" s="406"/>
      <c r="BC5" s="406"/>
      <c r="BD5" s="406"/>
      <c r="BE5" s="406"/>
      <c r="BF5" s="406"/>
      <c r="BG5" s="406"/>
      <c r="BH5" s="406"/>
      <c r="BI5" s="406"/>
      <c r="BJ5" s="406"/>
      <c r="BK5" s="406"/>
      <c r="BL5" s="406"/>
      <c r="BM5" s="407"/>
      <c r="BN5" s="425">
        <v>57530609</v>
      </c>
      <c r="BO5" s="426"/>
      <c r="BP5" s="426"/>
      <c r="BQ5" s="426"/>
      <c r="BR5" s="426"/>
      <c r="BS5" s="426"/>
      <c r="BT5" s="426"/>
      <c r="BU5" s="427"/>
      <c r="BV5" s="425">
        <v>62227799</v>
      </c>
      <c r="BW5" s="426"/>
      <c r="BX5" s="426"/>
      <c r="BY5" s="426"/>
      <c r="BZ5" s="426"/>
      <c r="CA5" s="426"/>
      <c r="CB5" s="426"/>
      <c r="CC5" s="427"/>
      <c r="CD5" s="434" t="s">
        <v>33</v>
      </c>
      <c r="CE5" s="379"/>
      <c r="CF5" s="379"/>
      <c r="CG5" s="379"/>
      <c r="CH5" s="379"/>
      <c r="CI5" s="379"/>
      <c r="CJ5" s="379"/>
      <c r="CK5" s="379"/>
      <c r="CL5" s="379"/>
      <c r="CM5" s="379"/>
      <c r="CN5" s="379"/>
      <c r="CO5" s="379"/>
      <c r="CP5" s="379"/>
      <c r="CQ5" s="379"/>
      <c r="CR5" s="379"/>
      <c r="CS5" s="435"/>
      <c r="CT5" s="395">
        <v>91.3</v>
      </c>
      <c r="CU5" s="396"/>
      <c r="CV5" s="396"/>
      <c r="CW5" s="396"/>
      <c r="CX5" s="396"/>
      <c r="CY5" s="396"/>
      <c r="CZ5" s="396"/>
      <c r="DA5" s="397"/>
      <c r="DB5" s="395">
        <v>86.7</v>
      </c>
      <c r="DC5" s="396"/>
      <c r="DD5" s="396"/>
      <c r="DE5" s="396"/>
      <c r="DF5" s="396"/>
      <c r="DG5" s="396"/>
      <c r="DH5" s="396"/>
      <c r="DI5" s="397"/>
    </row>
    <row r="6" spans="1:119" ht="18.75" customHeight="1" x14ac:dyDescent="0.15">
      <c r="A6" s="40"/>
      <c r="B6" s="571" t="s">
        <v>34</v>
      </c>
      <c r="C6" s="449"/>
      <c r="D6" s="449"/>
      <c r="E6" s="572"/>
      <c r="F6" s="572"/>
      <c r="G6" s="572"/>
      <c r="H6" s="572"/>
      <c r="I6" s="572"/>
      <c r="J6" s="572"/>
      <c r="K6" s="572"/>
      <c r="L6" s="572" t="s">
        <v>35</v>
      </c>
      <c r="M6" s="572"/>
      <c r="N6" s="572"/>
      <c r="O6" s="572"/>
      <c r="P6" s="572"/>
      <c r="Q6" s="572"/>
      <c r="R6" s="447"/>
      <c r="S6" s="447"/>
      <c r="T6" s="447"/>
      <c r="U6" s="447"/>
      <c r="V6" s="578"/>
      <c r="W6" s="506" t="s">
        <v>36</v>
      </c>
      <c r="X6" s="448"/>
      <c r="Y6" s="448"/>
      <c r="Z6" s="448"/>
      <c r="AA6" s="448"/>
      <c r="AB6" s="449"/>
      <c r="AC6" s="583" t="s">
        <v>37</v>
      </c>
      <c r="AD6" s="584"/>
      <c r="AE6" s="584"/>
      <c r="AF6" s="584"/>
      <c r="AG6" s="584"/>
      <c r="AH6" s="584"/>
      <c r="AI6" s="584"/>
      <c r="AJ6" s="584"/>
      <c r="AK6" s="584"/>
      <c r="AL6" s="585"/>
      <c r="AM6" s="484" t="s">
        <v>38</v>
      </c>
      <c r="AN6" s="399"/>
      <c r="AO6" s="399"/>
      <c r="AP6" s="399"/>
      <c r="AQ6" s="399"/>
      <c r="AR6" s="399"/>
      <c r="AS6" s="399"/>
      <c r="AT6" s="400"/>
      <c r="AU6" s="472" t="s">
        <v>31</v>
      </c>
      <c r="AV6" s="473"/>
      <c r="AW6" s="473"/>
      <c r="AX6" s="473"/>
      <c r="AY6" s="405" t="s">
        <v>39</v>
      </c>
      <c r="AZ6" s="406"/>
      <c r="BA6" s="406"/>
      <c r="BB6" s="406"/>
      <c r="BC6" s="406"/>
      <c r="BD6" s="406"/>
      <c r="BE6" s="406"/>
      <c r="BF6" s="406"/>
      <c r="BG6" s="406"/>
      <c r="BH6" s="406"/>
      <c r="BI6" s="406"/>
      <c r="BJ6" s="406"/>
      <c r="BK6" s="406"/>
      <c r="BL6" s="406"/>
      <c r="BM6" s="407"/>
      <c r="BN6" s="425">
        <v>3753503</v>
      </c>
      <c r="BO6" s="426"/>
      <c r="BP6" s="426"/>
      <c r="BQ6" s="426"/>
      <c r="BR6" s="426"/>
      <c r="BS6" s="426"/>
      <c r="BT6" s="426"/>
      <c r="BU6" s="427"/>
      <c r="BV6" s="425">
        <v>3388252</v>
      </c>
      <c r="BW6" s="426"/>
      <c r="BX6" s="426"/>
      <c r="BY6" s="426"/>
      <c r="BZ6" s="426"/>
      <c r="CA6" s="426"/>
      <c r="CB6" s="426"/>
      <c r="CC6" s="427"/>
      <c r="CD6" s="434" t="s">
        <v>40</v>
      </c>
      <c r="CE6" s="379"/>
      <c r="CF6" s="379"/>
      <c r="CG6" s="379"/>
      <c r="CH6" s="379"/>
      <c r="CI6" s="379"/>
      <c r="CJ6" s="379"/>
      <c r="CK6" s="379"/>
      <c r="CL6" s="379"/>
      <c r="CM6" s="379"/>
      <c r="CN6" s="379"/>
      <c r="CO6" s="379"/>
      <c r="CP6" s="379"/>
      <c r="CQ6" s="379"/>
      <c r="CR6" s="379"/>
      <c r="CS6" s="435"/>
      <c r="CT6" s="568">
        <v>92.6</v>
      </c>
      <c r="CU6" s="569"/>
      <c r="CV6" s="569"/>
      <c r="CW6" s="569"/>
      <c r="CX6" s="569"/>
      <c r="CY6" s="569"/>
      <c r="CZ6" s="569"/>
      <c r="DA6" s="570"/>
      <c r="DB6" s="568">
        <v>90.9</v>
      </c>
      <c r="DC6" s="569"/>
      <c r="DD6" s="569"/>
      <c r="DE6" s="569"/>
      <c r="DF6" s="569"/>
      <c r="DG6" s="569"/>
      <c r="DH6" s="569"/>
      <c r="DI6" s="570"/>
    </row>
    <row r="7" spans="1:119" ht="18.75" customHeight="1" x14ac:dyDescent="0.15">
      <c r="A7" s="40"/>
      <c r="B7" s="573"/>
      <c r="C7" s="574"/>
      <c r="D7" s="574"/>
      <c r="E7" s="575"/>
      <c r="F7" s="575"/>
      <c r="G7" s="575"/>
      <c r="H7" s="575"/>
      <c r="I7" s="575"/>
      <c r="J7" s="575"/>
      <c r="K7" s="575"/>
      <c r="L7" s="575"/>
      <c r="M7" s="575"/>
      <c r="N7" s="575"/>
      <c r="O7" s="575"/>
      <c r="P7" s="575"/>
      <c r="Q7" s="575"/>
      <c r="R7" s="579"/>
      <c r="S7" s="579"/>
      <c r="T7" s="579"/>
      <c r="U7" s="579"/>
      <c r="V7" s="580"/>
      <c r="W7" s="566"/>
      <c r="X7" s="376"/>
      <c r="Y7" s="376"/>
      <c r="Z7" s="376"/>
      <c r="AA7" s="376"/>
      <c r="AB7" s="574"/>
      <c r="AC7" s="586"/>
      <c r="AD7" s="377"/>
      <c r="AE7" s="377"/>
      <c r="AF7" s="377"/>
      <c r="AG7" s="377"/>
      <c r="AH7" s="377"/>
      <c r="AI7" s="377"/>
      <c r="AJ7" s="377"/>
      <c r="AK7" s="377"/>
      <c r="AL7" s="587"/>
      <c r="AM7" s="484" t="s">
        <v>41</v>
      </c>
      <c r="AN7" s="399"/>
      <c r="AO7" s="399"/>
      <c r="AP7" s="399"/>
      <c r="AQ7" s="399"/>
      <c r="AR7" s="399"/>
      <c r="AS7" s="399"/>
      <c r="AT7" s="400"/>
      <c r="AU7" s="472" t="s">
        <v>31</v>
      </c>
      <c r="AV7" s="473"/>
      <c r="AW7" s="473"/>
      <c r="AX7" s="473"/>
      <c r="AY7" s="405" t="s">
        <v>42</v>
      </c>
      <c r="AZ7" s="406"/>
      <c r="BA7" s="406"/>
      <c r="BB7" s="406"/>
      <c r="BC7" s="406"/>
      <c r="BD7" s="406"/>
      <c r="BE7" s="406"/>
      <c r="BF7" s="406"/>
      <c r="BG7" s="406"/>
      <c r="BH7" s="406"/>
      <c r="BI7" s="406"/>
      <c r="BJ7" s="406"/>
      <c r="BK7" s="406"/>
      <c r="BL7" s="406"/>
      <c r="BM7" s="407"/>
      <c r="BN7" s="425">
        <v>444881</v>
      </c>
      <c r="BO7" s="426"/>
      <c r="BP7" s="426"/>
      <c r="BQ7" s="426"/>
      <c r="BR7" s="426"/>
      <c r="BS7" s="426"/>
      <c r="BT7" s="426"/>
      <c r="BU7" s="427"/>
      <c r="BV7" s="425">
        <v>517262</v>
      </c>
      <c r="BW7" s="426"/>
      <c r="BX7" s="426"/>
      <c r="BY7" s="426"/>
      <c r="BZ7" s="426"/>
      <c r="CA7" s="426"/>
      <c r="CB7" s="426"/>
      <c r="CC7" s="427"/>
      <c r="CD7" s="434" t="s">
        <v>43</v>
      </c>
      <c r="CE7" s="379"/>
      <c r="CF7" s="379"/>
      <c r="CG7" s="379"/>
      <c r="CH7" s="379"/>
      <c r="CI7" s="379"/>
      <c r="CJ7" s="379"/>
      <c r="CK7" s="379"/>
      <c r="CL7" s="379"/>
      <c r="CM7" s="379"/>
      <c r="CN7" s="379"/>
      <c r="CO7" s="379"/>
      <c r="CP7" s="379"/>
      <c r="CQ7" s="379"/>
      <c r="CR7" s="379"/>
      <c r="CS7" s="435"/>
      <c r="CT7" s="425">
        <v>28672785</v>
      </c>
      <c r="CU7" s="426"/>
      <c r="CV7" s="426"/>
      <c r="CW7" s="426"/>
      <c r="CX7" s="426"/>
      <c r="CY7" s="426"/>
      <c r="CZ7" s="426"/>
      <c r="DA7" s="427"/>
      <c r="DB7" s="425">
        <v>29568346</v>
      </c>
      <c r="DC7" s="426"/>
      <c r="DD7" s="426"/>
      <c r="DE7" s="426"/>
      <c r="DF7" s="426"/>
      <c r="DG7" s="426"/>
      <c r="DH7" s="426"/>
      <c r="DI7" s="427"/>
    </row>
    <row r="8" spans="1:119" ht="18.75" customHeight="1" thickBot="1" x14ac:dyDescent="0.2">
      <c r="A8" s="40"/>
      <c r="B8" s="576"/>
      <c r="C8" s="507"/>
      <c r="D8" s="507"/>
      <c r="E8" s="577"/>
      <c r="F8" s="577"/>
      <c r="G8" s="577"/>
      <c r="H8" s="577"/>
      <c r="I8" s="577"/>
      <c r="J8" s="577"/>
      <c r="K8" s="577"/>
      <c r="L8" s="577"/>
      <c r="M8" s="577"/>
      <c r="N8" s="577"/>
      <c r="O8" s="577"/>
      <c r="P8" s="577"/>
      <c r="Q8" s="577"/>
      <c r="R8" s="581"/>
      <c r="S8" s="581"/>
      <c r="T8" s="581"/>
      <c r="U8" s="581"/>
      <c r="V8" s="582"/>
      <c r="W8" s="496"/>
      <c r="X8" s="497"/>
      <c r="Y8" s="497"/>
      <c r="Z8" s="497"/>
      <c r="AA8" s="497"/>
      <c r="AB8" s="507"/>
      <c r="AC8" s="588"/>
      <c r="AD8" s="589"/>
      <c r="AE8" s="589"/>
      <c r="AF8" s="589"/>
      <c r="AG8" s="589"/>
      <c r="AH8" s="589"/>
      <c r="AI8" s="589"/>
      <c r="AJ8" s="589"/>
      <c r="AK8" s="589"/>
      <c r="AL8" s="590"/>
      <c r="AM8" s="484" t="s">
        <v>44</v>
      </c>
      <c r="AN8" s="399"/>
      <c r="AO8" s="399"/>
      <c r="AP8" s="399"/>
      <c r="AQ8" s="399"/>
      <c r="AR8" s="399"/>
      <c r="AS8" s="399"/>
      <c r="AT8" s="400"/>
      <c r="AU8" s="472" t="s">
        <v>31</v>
      </c>
      <c r="AV8" s="473"/>
      <c r="AW8" s="473"/>
      <c r="AX8" s="473"/>
      <c r="AY8" s="405" t="s">
        <v>45</v>
      </c>
      <c r="AZ8" s="406"/>
      <c r="BA8" s="406"/>
      <c r="BB8" s="406"/>
      <c r="BC8" s="406"/>
      <c r="BD8" s="406"/>
      <c r="BE8" s="406"/>
      <c r="BF8" s="406"/>
      <c r="BG8" s="406"/>
      <c r="BH8" s="406"/>
      <c r="BI8" s="406"/>
      <c r="BJ8" s="406"/>
      <c r="BK8" s="406"/>
      <c r="BL8" s="406"/>
      <c r="BM8" s="407"/>
      <c r="BN8" s="425">
        <v>3308622</v>
      </c>
      <c r="BO8" s="426"/>
      <c r="BP8" s="426"/>
      <c r="BQ8" s="426"/>
      <c r="BR8" s="426"/>
      <c r="BS8" s="426"/>
      <c r="BT8" s="426"/>
      <c r="BU8" s="427"/>
      <c r="BV8" s="425">
        <v>2870990</v>
      </c>
      <c r="BW8" s="426"/>
      <c r="BX8" s="426"/>
      <c r="BY8" s="426"/>
      <c r="BZ8" s="426"/>
      <c r="CA8" s="426"/>
      <c r="CB8" s="426"/>
      <c r="CC8" s="427"/>
      <c r="CD8" s="434" t="s">
        <v>46</v>
      </c>
      <c r="CE8" s="379"/>
      <c r="CF8" s="379"/>
      <c r="CG8" s="379"/>
      <c r="CH8" s="379"/>
      <c r="CI8" s="379"/>
      <c r="CJ8" s="379"/>
      <c r="CK8" s="379"/>
      <c r="CL8" s="379"/>
      <c r="CM8" s="379"/>
      <c r="CN8" s="379"/>
      <c r="CO8" s="379"/>
      <c r="CP8" s="379"/>
      <c r="CQ8" s="379"/>
      <c r="CR8" s="379"/>
      <c r="CS8" s="435"/>
      <c r="CT8" s="528">
        <v>0.56999999999999995</v>
      </c>
      <c r="CU8" s="529"/>
      <c r="CV8" s="529"/>
      <c r="CW8" s="529"/>
      <c r="CX8" s="529"/>
      <c r="CY8" s="529"/>
      <c r="CZ8" s="529"/>
      <c r="DA8" s="530"/>
      <c r="DB8" s="528">
        <v>0.55000000000000004</v>
      </c>
      <c r="DC8" s="529"/>
      <c r="DD8" s="529"/>
      <c r="DE8" s="529"/>
      <c r="DF8" s="529"/>
      <c r="DG8" s="529"/>
      <c r="DH8" s="529"/>
      <c r="DI8" s="530"/>
    </row>
    <row r="9" spans="1:119" ht="18.75" customHeight="1" thickBot="1" x14ac:dyDescent="0.2">
      <c r="A9" s="40"/>
      <c r="B9" s="557" t="s">
        <v>47</v>
      </c>
      <c r="C9" s="558"/>
      <c r="D9" s="558"/>
      <c r="E9" s="558"/>
      <c r="F9" s="558"/>
      <c r="G9" s="558"/>
      <c r="H9" s="558"/>
      <c r="I9" s="558"/>
      <c r="J9" s="558"/>
      <c r="K9" s="478"/>
      <c r="L9" s="559" t="s">
        <v>48</v>
      </c>
      <c r="M9" s="560"/>
      <c r="N9" s="560"/>
      <c r="O9" s="560"/>
      <c r="P9" s="560"/>
      <c r="Q9" s="561"/>
      <c r="R9" s="562">
        <v>92403</v>
      </c>
      <c r="S9" s="563"/>
      <c r="T9" s="563"/>
      <c r="U9" s="563"/>
      <c r="V9" s="564"/>
      <c r="W9" s="494" t="s">
        <v>49</v>
      </c>
      <c r="X9" s="495"/>
      <c r="Y9" s="495"/>
      <c r="Z9" s="495"/>
      <c r="AA9" s="495"/>
      <c r="AB9" s="495"/>
      <c r="AC9" s="495"/>
      <c r="AD9" s="495"/>
      <c r="AE9" s="495"/>
      <c r="AF9" s="495"/>
      <c r="AG9" s="495"/>
      <c r="AH9" s="495"/>
      <c r="AI9" s="495"/>
      <c r="AJ9" s="495"/>
      <c r="AK9" s="495"/>
      <c r="AL9" s="565"/>
      <c r="AM9" s="484" t="s">
        <v>50</v>
      </c>
      <c r="AN9" s="399"/>
      <c r="AO9" s="399"/>
      <c r="AP9" s="399"/>
      <c r="AQ9" s="399"/>
      <c r="AR9" s="399"/>
      <c r="AS9" s="399"/>
      <c r="AT9" s="400"/>
      <c r="AU9" s="472" t="s">
        <v>31</v>
      </c>
      <c r="AV9" s="473"/>
      <c r="AW9" s="473"/>
      <c r="AX9" s="473"/>
      <c r="AY9" s="405" t="s">
        <v>51</v>
      </c>
      <c r="AZ9" s="406"/>
      <c r="BA9" s="406"/>
      <c r="BB9" s="406"/>
      <c r="BC9" s="406"/>
      <c r="BD9" s="406"/>
      <c r="BE9" s="406"/>
      <c r="BF9" s="406"/>
      <c r="BG9" s="406"/>
      <c r="BH9" s="406"/>
      <c r="BI9" s="406"/>
      <c r="BJ9" s="406"/>
      <c r="BK9" s="406"/>
      <c r="BL9" s="406"/>
      <c r="BM9" s="407"/>
      <c r="BN9" s="425">
        <v>437632</v>
      </c>
      <c r="BO9" s="426"/>
      <c r="BP9" s="426"/>
      <c r="BQ9" s="426"/>
      <c r="BR9" s="426"/>
      <c r="BS9" s="426"/>
      <c r="BT9" s="426"/>
      <c r="BU9" s="427"/>
      <c r="BV9" s="425">
        <v>697112</v>
      </c>
      <c r="BW9" s="426"/>
      <c r="BX9" s="426"/>
      <c r="BY9" s="426"/>
      <c r="BZ9" s="426"/>
      <c r="CA9" s="426"/>
      <c r="CB9" s="426"/>
      <c r="CC9" s="427"/>
      <c r="CD9" s="434" t="s">
        <v>52</v>
      </c>
      <c r="CE9" s="379"/>
      <c r="CF9" s="379"/>
      <c r="CG9" s="379"/>
      <c r="CH9" s="379"/>
      <c r="CI9" s="379"/>
      <c r="CJ9" s="379"/>
      <c r="CK9" s="379"/>
      <c r="CL9" s="379"/>
      <c r="CM9" s="379"/>
      <c r="CN9" s="379"/>
      <c r="CO9" s="379"/>
      <c r="CP9" s="379"/>
      <c r="CQ9" s="379"/>
      <c r="CR9" s="379"/>
      <c r="CS9" s="435"/>
      <c r="CT9" s="395">
        <v>12.6</v>
      </c>
      <c r="CU9" s="396"/>
      <c r="CV9" s="396"/>
      <c r="CW9" s="396"/>
      <c r="CX9" s="396"/>
      <c r="CY9" s="396"/>
      <c r="CZ9" s="396"/>
      <c r="DA9" s="397"/>
      <c r="DB9" s="395">
        <v>13.4</v>
      </c>
      <c r="DC9" s="396"/>
      <c r="DD9" s="396"/>
      <c r="DE9" s="396"/>
      <c r="DF9" s="396"/>
      <c r="DG9" s="396"/>
      <c r="DH9" s="396"/>
      <c r="DI9" s="397"/>
    </row>
    <row r="10" spans="1:119" ht="18.75" customHeight="1" thickBot="1" x14ac:dyDescent="0.2">
      <c r="A10" s="40"/>
      <c r="B10" s="557"/>
      <c r="C10" s="558"/>
      <c r="D10" s="558"/>
      <c r="E10" s="558"/>
      <c r="F10" s="558"/>
      <c r="G10" s="558"/>
      <c r="H10" s="558"/>
      <c r="I10" s="558"/>
      <c r="J10" s="558"/>
      <c r="K10" s="478"/>
      <c r="L10" s="398" t="s">
        <v>53</v>
      </c>
      <c r="M10" s="399"/>
      <c r="N10" s="399"/>
      <c r="O10" s="399"/>
      <c r="P10" s="399"/>
      <c r="Q10" s="400"/>
      <c r="R10" s="401">
        <v>96076</v>
      </c>
      <c r="S10" s="402"/>
      <c r="T10" s="402"/>
      <c r="U10" s="402"/>
      <c r="V10" s="404"/>
      <c r="W10" s="566"/>
      <c r="X10" s="376"/>
      <c r="Y10" s="376"/>
      <c r="Z10" s="376"/>
      <c r="AA10" s="376"/>
      <c r="AB10" s="376"/>
      <c r="AC10" s="376"/>
      <c r="AD10" s="376"/>
      <c r="AE10" s="376"/>
      <c r="AF10" s="376"/>
      <c r="AG10" s="376"/>
      <c r="AH10" s="376"/>
      <c r="AI10" s="376"/>
      <c r="AJ10" s="376"/>
      <c r="AK10" s="376"/>
      <c r="AL10" s="567"/>
      <c r="AM10" s="484" t="s">
        <v>54</v>
      </c>
      <c r="AN10" s="399"/>
      <c r="AO10" s="399"/>
      <c r="AP10" s="399"/>
      <c r="AQ10" s="399"/>
      <c r="AR10" s="399"/>
      <c r="AS10" s="399"/>
      <c r="AT10" s="400"/>
      <c r="AU10" s="472" t="s">
        <v>55</v>
      </c>
      <c r="AV10" s="473"/>
      <c r="AW10" s="473"/>
      <c r="AX10" s="473"/>
      <c r="AY10" s="405" t="s">
        <v>56</v>
      </c>
      <c r="AZ10" s="406"/>
      <c r="BA10" s="406"/>
      <c r="BB10" s="406"/>
      <c r="BC10" s="406"/>
      <c r="BD10" s="406"/>
      <c r="BE10" s="406"/>
      <c r="BF10" s="406"/>
      <c r="BG10" s="406"/>
      <c r="BH10" s="406"/>
      <c r="BI10" s="406"/>
      <c r="BJ10" s="406"/>
      <c r="BK10" s="406"/>
      <c r="BL10" s="406"/>
      <c r="BM10" s="407"/>
      <c r="BN10" s="425">
        <v>1427838</v>
      </c>
      <c r="BO10" s="426"/>
      <c r="BP10" s="426"/>
      <c r="BQ10" s="426"/>
      <c r="BR10" s="426"/>
      <c r="BS10" s="426"/>
      <c r="BT10" s="426"/>
      <c r="BU10" s="427"/>
      <c r="BV10" s="425">
        <v>2003416</v>
      </c>
      <c r="BW10" s="426"/>
      <c r="BX10" s="426"/>
      <c r="BY10" s="426"/>
      <c r="BZ10" s="426"/>
      <c r="CA10" s="426"/>
      <c r="CB10" s="426"/>
      <c r="CC10" s="427"/>
      <c r="CD10" s="46" t="s">
        <v>57</v>
      </c>
      <c r="CE10" s="47"/>
      <c r="CF10" s="47"/>
      <c r="CG10" s="47"/>
      <c r="CH10" s="47"/>
      <c r="CI10" s="47"/>
      <c r="CJ10" s="47"/>
      <c r="CK10" s="47"/>
      <c r="CL10" s="47"/>
      <c r="CM10" s="47"/>
      <c r="CN10" s="47"/>
      <c r="CO10" s="47"/>
      <c r="CP10" s="47"/>
      <c r="CQ10" s="47"/>
      <c r="CR10" s="47"/>
      <c r="CS10" s="48"/>
      <c r="CT10" s="52"/>
      <c r="CU10" s="53"/>
      <c r="CV10" s="53"/>
      <c r="CW10" s="53"/>
      <c r="CX10" s="53"/>
      <c r="CY10" s="53"/>
      <c r="CZ10" s="53"/>
      <c r="DA10" s="54"/>
      <c r="DB10" s="52"/>
      <c r="DC10" s="53"/>
      <c r="DD10" s="53"/>
      <c r="DE10" s="53"/>
      <c r="DF10" s="53"/>
      <c r="DG10" s="53"/>
      <c r="DH10" s="53"/>
      <c r="DI10" s="54"/>
    </row>
    <row r="11" spans="1:119" ht="18.75" customHeight="1" thickBot="1" x14ac:dyDescent="0.2">
      <c r="A11" s="40"/>
      <c r="B11" s="557"/>
      <c r="C11" s="558"/>
      <c r="D11" s="558"/>
      <c r="E11" s="558"/>
      <c r="F11" s="558"/>
      <c r="G11" s="558"/>
      <c r="H11" s="558"/>
      <c r="I11" s="558"/>
      <c r="J11" s="558"/>
      <c r="K11" s="478"/>
      <c r="L11" s="380" t="s">
        <v>58</v>
      </c>
      <c r="M11" s="381"/>
      <c r="N11" s="381"/>
      <c r="O11" s="381"/>
      <c r="P11" s="381"/>
      <c r="Q11" s="382"/>
      <c r="R11" s="554" t="s">
        <v>59</v>
      </c>
      <c r="S11" s="555"/>
      <c r="T11" s="555"/>
      <c r="U11" s="555"/>
      <c r="V11" s="556"/>
      <c r="W11" s="566"/>
      <c r="X11" s="376"/>
      <c r="Y11" s="376"/>
      <c r="Z11" s="376"/>
      <c r="AA11" s="376"/>
      <c r="AB11" s="376"/>
      <c r="AC11" s="376"/>
      <c r="AD11" s="376"/>
      <c r="AE11" s="376"/>
      <c r="AF11" s="376"/>
      <c r="AG11" s="376"/>
      <c r="AH11" s="376"/>
      <c r="AI11" s="376"/>
      <c r="AJ11" s="376"/>
      <c r="AK11" s="376"/>
      <c r="AL11" s="567"/>
      <c r="AM11" s="484" t="s">
        <v>60</v>
      </c>
      <c r="AN11" s="399"/>
      <c r="AO11" s="399"/>
      <c r="AP11" s="399"/>
      <c r="AQ11" s="399"/>
      <c r="AR11" s="399"/>
      <c r="AS11" s="399"/>
      <c r="AT11" s="400"/>
      <c r="AU11" s="472" t="s">
        <v>31</v>
      </c>
      <c r="AV11" s="473"/>
      <c r="AW11" s="473"/>
      <c r="AX11" s="473"/>
      <c r="AY11" s="405" t="s">
        <v>61</v>
      </c>
      <c r="AZ11" s="406"/>
      <c r="BA11" s="406"/>
      <c r="BB11" s="406"/>
      <c r="BC11" s="406"/>
      <c r="BD11" s="406"/>
      <c r="BE11" s="406"/>
      <c r="BF11" s="406"/>
      <c r="BG11" s="406"/>
      <c r="BH11" s="406"/>
      <c r="BI11" s="406"/>
      <c r="BJ11" s="406"/>
      <c r="BK11" s="406"/>
      <c r="BL11" s="406"/>
      <c r="BM11" s="407"/>
      <c r="BN11" s="425">
        <v>9577</v>
      </c>
      <c r="BO11" s="426"/>
      <c r="BP11" s="426"/>
      <c r="BQ11" s="426"/>
      <c r="BR11" s="426"/>
      <c r="BS11" s="426"/>
      <c r="BT11" s="426"/>
      <c r="BU11" s="427"/>
      <c r="BV11" s="425">
        <v>0</v>
      </c>
      <c r="BW11" s="426"/>
      <c r="BX11" s="426"/>
      <c r="BY11" s="426"/>
      <c r="BZ11" s="426"/>
      <c r="CA11" s="426"/>
      <c r="CB11" s="426"/>
      <c r="CC11" s="427"/>
      <c r="CD11" s="434" t="s">
        <v>62</v>
      </c>
      <c r="CE11" s="379"/>
      <c r="CF11" s="379"/>
      <c r="CG11" s="379"/>
      <c r="CH11" s="379"/>
      <c r="CI11" s="379"/>
      <c r="CJ11" s="379"/>
      <c r="CK11" s="379"/>
      <c r="CL11" s="379"/>
      <c r="CM11" s="379"/>
      <c r="CN11" s="379"/>
      <c r="CO11" s="379"/>
      <c r="CP11" s="379"/>
      <c r="CQ11" s="379"/>
      <c r="CR11" s="379"/>
      <c r="CS11" s="435"/>
      <c r="CT11" s="528" t="s">
        <v>63</v>
      </c>
      <c r="CU11" s="529"/>
      <c r="CV11" s="529"/>
      <c r="CW11" s="529"/>
      <c r="CX11" s="529"/>
      <c r="CY11" s="529"/>
      <c r="CZ11" s="529"/>
      <c r="DA11" s="530"/>
      <c r="DB11" s="528" t="s">
        <v>63</v>
      </c>
      <c r="DC11" s="529"/>
      <c r="DD11" s="529"/>
      <c r="DE11" s="529"/>
      <c r="DF11" s="529"/>
      <c r="DG11" s="529"/>
      <c r="DH11" s="529"/>
      <c r="DI11" s="530"/>
    </row>
    <row r="12" spans="1:119" ht="18.75" customHeight="1" x14ac:dyDescent="0.15">
      <c r="A12" s="40"/>
      <c r="B12" s="531" t="s">
        <v>64</v>
      </c>
      <c r="C12" s="532"/>
      <c r="D12" s="532"/>
      <c r="E12" s="532"/>
      <c r="F12" s="532"/>
      <c r="G12" s="532"/>
      <c r="H12" s="532"/>
      <c r="I12" s="532"/>
      <c r="J12" s="532"/>
      <c r="K12" s="533"/>
      <c r="L12" s="540" t="s">
        <v>65</v>
      </c>
      <c r="M12" s="541"/>
      <c r="N12" s="541"/>
      <c r="O12" s="541"/>
      <c r="P12" s="541"/>
      <c r="Q12" s="542"/>
      <c r="R12" s="543">
        <v>92248</v>
      </c>
      <c r="S12" s="544"/>
      <c r="T12" s="544"/>
      <c r="U12" s="544"/>
      <c r="V12" s="545"/>
      <c r="W12" s="546" t="s">
        <v>23</v>
      </c>
      <c r="X12" s="473"/>
      <c r="Y12" s="473"/>
      <c r="Z12" s="473"/>
      <c r="AA12" s="473"/>
      <c r="AB12" s="547"/>
      <c r="AC12" s="548" t="s">
        <v>66</v>
      </c>
      <c r="AD12" s="549"/>
      <c r="AE12" s="549"/>
      <c r="AF12" s="549"/>
      <c r="AG12" s="550"/>
      <c r="AH12" s="548" t="s">
        <v>67</v>
      </c>
      <c r="AI12" s="549"/>
      <c r="AJ12" s="549"/>
      <c r="AK12" s="549"/>
      <c r="AL12" s="551"/>
      <c r="AM12" s="484" t="s">
        <v>68</v>
      </c>
      <c r="AN12" s="399"/>
      <c r="AO12" s="399"/>
      <c r="AP12" s="399"/>
      <c r="AQ12" s="399"/>
      <c r="AR12" s="399"/>
      <c r="AS12" s="399"/>
      <c r="AT12" s="400"/>
      <c r="AU12" s="472" t="s">
        <v>31</v>
      </c>
      <c r="AV12" s="473"/>
      <c r="AW12" s="473"/>
      <c r="AX12" s="473"/>
      <c r="AY12" s="405" t="s">
        <v>69</v>
      </c>
      <c r="AZ12" s="406"/>
      <c r="BA12" s="406"/>
      <c r="BB12" s="406"/>
      <c r="BC12" s="406"/>
      <c r="BD12" s="406"/>
      <c r="BE12" s="406"/>
      <c r="BF12" s="406"/>
      <c r="BG12" s="406"/>
      <c r="BH12" s="406"/>
      <c r="BI12" s="406"/>
      <c r="BJ12" s="406"/>
      <c r="BK12" s="406"/>
      <c r="BL12" s="406"/>
      <c r="BM12" s="407"/>
      <c r="BN12" s="425">
        <v>1539602</v>
      </c>
      <c r="BO12" s="426"/>
      <c r="BP12" s="426"/>
      <c r="BQ12" s="426"/>
      <c r="BR12" s="426"/>
      <c r="BS12" s="426"/>
      <c r="BT12" s="426"/>
      <c r="BU12" s="427"/>
      <c r="BV12" s="425">
        <v>1702386</v>
      </c>
      <c r="BW12" s="426"/>
      <c r="BX12" s="426"/>
      <c r="BY12" s="426"/>
      <c r="BZ12" s="426"/>
      <c r="CA12" s="426"/>
      <c r="CB12" s="426"/>
      <c r="CC12" s="427"/>
      <c r="CD12" s="434" t="s">
        <v>70</v>
      </c>
      <c r="CE12" s="379"/>
      <c r="CF12" s="379"/>
      <c r="CG12" s="379"/>
      <c r="CH12" s="379"/>
      <c r="CI12" s="379"/>
      <c r="CJ12" s="379"/>
      <c r="CK12" s="379"/>
      <c r="CL12" s="379"/>
      <c r="CM12" s="379"/>
      <c r="CN12" s="379"/>
      <c r="CO12" s="379"/>
      <c r="CP12" s="379"/>
      <c r="CQ12" s="379"/>
      <c r="CR12" s="379"/>
      <c r="CS12" s="435"/>
      <c r="CT12" s="528" t="s">
        <v>63</v>
      </c>
      <c r="CU12" s="529"/>
      <c r="CV12" s="529"/>
      <c r="CW12" s="529"/>
      <c r="CX12" s="529"/>
      <c r="CY12" s="529"/>
      <c r="CZ12" s="529"/>
      <c r="DA12" s="530"/>
      <c r="DB12" s="528" t="s">
        <v>63</v>
      </c>
      <c r="DC12" s="529"/>
      <c r="DD12" s="529"/>
      <c r="DE12" s="529"/>
      <c r="DF12" s="529"/>
      <c r="DG12" s="529"/>
      <c r="DH12" s="529"/>
      <c r="DI12" s="530"/>
    </row>
    <row r="13" spans="1:119" ht="18.75" customHeight="1" x14ac:dyDescent="0.15">
      <c r="A13" s="40"/>
      <c r="B13" s="534"/>
      <c r="C13" s="535"/>
      <c r="D13" s="535"/>
      <c r="E13" s="535"/>
      <c r="F13" s="535"/>
      <c r="G13" s="535"/>
      <c r="H13" s="535"/>
      <c r="I13" s="535"/>
      <c r="J13" s="535"/>
      <c r="K13" s="536"/>
      <c r="L13" s="55"/>
      <c r="M13" s="515" t="s">
        <v>71</v>
      </c>
      <c r="N13" s="516"/>
      <c r="O13" s="516"/>
      <c r="P13" s="516"/>
      <c r="Q13" s="517"/>
      <c r="R13" s="518">
        <v>91727</v>
      </c>
      <c r="S13" s="519"/>
      <c r="T13" s="519"/>
      <c r="U13" s="519"/>
      <c r="V13" s="520"/>
      <c r="W13" s="506" t="s">
        <v>72</v>
      </c>
      <c r="X13" s="448"/>
      <c r="Y13" s="448"/>
      <c r="Z13" s="448"/>
      <c r="AA13" s="448"/>
      <c r="AB13" s="449"/>
      <c r="AC13" s="401">
        <v>2365</v>
      </c>
      <c r="AD13" s="402"/>
      <c r="AE13" s="402"/>
      <c r="AF13" s="402"/>
      <c r="AG13" s="403"/>
      <c r="AH13" s="401">
        <v>2803</v>
      </c>
      <c r="AI13" s="402"/>
      <c r="AJ13" s="402"/>
      <c r="AK13" s="402"/>
      <c r="AL13" s="404"/>
      <c r="AM13" s="484" t="s">
        <v>73</v>
      </c>
      <c r="AN13" s="399"/>
      <c r="AO13" s="399"/>
      <c r="AP13" s="399"/>
      <c r="AQ13" s="399"/>
      <c r="AR13" s="399"/>
      <c r="AS13" s="399"/>
      <c r="AT13" s="400"/>
      <c r="AU13" s="472" t="s">
        <v>55</v>
      </c>
      <c r="AV13" s="473"/>
      <c r="AW13" s="473"/>
      <c r="AX13" s="473"/>
      <c r="AY13" s="405" t="s">
        <v>74</v>
      </c>
      <c r="AZ13" s="406"/>
      <c r="BA13" s="406"/>
      <c r="BB13" s="406"/>
      <c r="BC13" s="406"/>
      <c r="BD13" s="406"/>
      <c r="BE13" s="406"/>
      <c r="BF13" s="406"/>
      <c r="BG13" s="406"/>
      <c r="BH13" s="406"/>
      <c r="BI13" s="406"/>
      <c r="BJ13" s="406"/>
      <c r="BK13" s="406"/>
      <c r="BL13" s="406"/>
      <c r="BM13" s="407"/>
      <c r="BN13" s="425">
        <v>335445</v>
      </c>
      <c r="BO13" s="426"/>
      <c r="BP13" s="426"/>
      <c r="BQ13" s="426"/>
      <c r="BR13" s="426"/>
      <c r="BS13" s="426"/>
      <c r="BT13" s="426"/>
      <c r="BU13" s="427"/>
      <c r="BV13" s="425">
        <v>998142</v>
      </c>
      <c r="BW13" s="426"/>
      <c r="BX13" s="426"/>
      <c r="BY13" s="426"/>
      <c r="BZ13" s="426"/>
      <c r="CA13" s="426"/>
      <c r="CB13" s="426"/>
      <c r="CC13" s="427"/>
      <c r="CD13" s="434" t="s">
        <v>75</v>
      </c>
      <c r="CE13" s="379"/>
      <c r="CF13" s="379"/>
      <c r="CG13" s="379"/>
      <c r="CH13" s="379"/>
      <c r="CI13" s="379"/>
      <c r="CJ13" s="379"/>
      <c r="CK13" s="379"/>
      <c r="CL13" s="379"/>
      <c r="CM13" s="379"/>
      <c r="CN13" s="379"/>
      <c r="CO13" s="379"/>
      <c r="CP13" s="379"/>
      <c r="CQ13" s="379"/>
      <c r="CR13" s="379"/>
      <c r="CS13" s="435"/>
      <c r="CT13" s="395">
        <v>7.7</v>
      </c>
      <c r="CU13" s="396"/>
      <c r="CV13" s="396"/>
      <c r="CW13" s="396"/>
      <c r="CX13" s="396"/>
      <c r="CY13" s="396"/>
      <c r="CZ13" s="396"/>
      <c r="DA13" s="397"/>
      <c r="DB13" s="395">
        <v>7.7</v>
      </c>
      <c r="DC13" s="396"/>
      <c r="DD13" s="396"/>
      <c r="DE13" s="396"/>
      <c r="DF13" s="396"/>
      <c r="DG13" s="396"/>
      <c r="DH13" s="396"/>
      <c r="DI13" s="397"/>
    </row>
    <row r="14" spans="1:119" ht="18.75" customHeight="1" thickBot="1" x14ac:dyDescent="0.2">
      <c r="A14" s="40"/>
      <c r="B14" s="534"/>
      <c r="C14" s="535"/>
      <c r="D14" s="535"/>
      <c r="E14" s="535"/>
      <c r="F14" s="535"/>
      <c r="G14" s="535"/>
      <c r="H14" s="535"/>
      <c r="I14" s="535"/>
      <c r="J14" s="535"/>
      <c r="K14" s="536"/>
      <c r="L14" s="508" t="s">
        <v>76</v>
      </c>
      <c r="M14" s="552"/>
      <c r="N14" s="552"/>
      <c r="O14" s="552"/>
      <c r="P14" s="552"/>
      <c r="Q14" s="553"/>
      <c r="R14" s="518">
        <v>93176</v>
      </c>
      <c r="S14" s="519"/>
      <c r="T14" s="519"/>
      <c r="U14" s="519"/>
      <c r="V14" s="520"/>
      <c r="W14" s="521"/>
      <c r="X14" s="451"/>
      <c r="Y14" s="451"/>
      <c r="Z14" s="451"/>
      <c r="AA14" s="451"/>
      <c r="AB14" s="452"/>
      <c r="AC14" s="511">
        <v>5.6</v>
      </c>
      <c r="AD14" s="512"/>
      <c r="AE14" s="512"/>
      <c r="AF14" s="512"/>
      <c r="AG14" s="513"/>
      <c r="AH14" s="511">
        <v>6.3</v>
      </c>
      <c r="AI14" s="512"/>
      <c r="AJ14" s="512"/>
      <c r="AK14" s="512"/>
      <c r="AL14" s="514"/>
      <c r="AM14" s="484"/>
      <c r="AN14" s="399"/>
      <c r="AO14" s="399"/>
      <c r="AP14" s="399"/>
      <c r="AQ14" s="399"/>
      <c r="AR14" s="399"/>
      <c r="AS14" s="399"/>
      <c r="AT14" s="400"/>
      <c r="AU14" s="472"/>
      <c r="AV14" s="473"/>
      <c r="AW14" s="473"/>
      <c r="AX14" s="473"/>
      <c r="AY14" s="405"/>
      <c r="AZ14" s="406"/>
      <c r="BA14" s="406"/>
      <c r="BB14" s="406"/>
      <c r="BC14" s="406"/>
      <c r="BD14" s="406"/>
      <c r="BE14" s="406"/>
      <c r="BF14" s="406"/>
      <c r="BG14" s="406"/>
      <c r="BH14" s="406"/>
      <c r="BI14" s="406"/>
      <c r="BJ14" s="406"/>
      <c r="BK14" s="406"/>
      <c r="BL14" s="406"/>
      <c r="BM14" s="407"/>
      <c r="BN14" s="425"/>
      <c r="BO14" s="426"/>
      <c r="BP14" s="426"/>
      <c r="BQ14" s="426"/>
      <c r="BR14" s="426"/>
      <c r="BS14" s="426"/>
      <c r="BT14" s="426"/>
      <c r="BU14" s="427"/>
      <c r="BV14" s="425"/>
      <c r="BW14" s="426"/>
      <c r="BX14" s="426"/>
      <c r="BY14" s="426"/>
      <c r="BZ14" s="426"/>
      <c r="CA14" s="426"/>
      <c r="CB14" s="426"/>
      <c r="CC14" s="427"/>
      <c r="CD14" s="431" t="s">
        <v>77</v>
      </c>
      <c r="CE14" s="432"/>
      <c r="CF14" s="432"/>
      <c r="CG14" s="432"/>
      <c r="CH14" s="432"/>
      <c r="CI14" s="432"/>
      <c r="CJ14" s="432"/>
      <c r="CK14" s="432"/>
      <c r="CL14" s="432"/>
      <c r="CM14" s="432"/>
      <c r="CN14" s="432"/>
      <c r="CO14" s="432"/>
      <c r="CP14" s="432"/>
      <c r="CQ14" s="432"/>
      <c r="CR14" s="432"/>
      <c r="CS14" s="433"/>
      <c r="CT14" s="522" t="s">
        <v>63</v>
      </c>
      <c r="CU14" s="523"/>
      <c r="CV14" s="523"/>
      <c r="CW14" s="523"/>
      <c r="CX14" s="523"/>
      <c r="CY14" s="523"/>
      <c r="CZ14" s="523"/>
      <c r="DA14" s="524"/>
      <c r="DB14" s="522" t="s">
        <v>63</v>
      </c>
      <c r="DC14" s="523"/>
      <c r="DD14" s="523"/>
      <c r="DE14" s="523"/>
      <c r="DF14" s="523"/>
      <c r="DG14" s="523"/>
      <c r="DH14" s="523"/>
      <c r="DI14" s="524"/>
    </row>
    <row r="15" spans="1:119" ht="18.75" customHeight="1" x14ac:dyDescent="0.15">
      <c r="A15" s="40"/>
      <c r="B15" s="534"/>
      <c r="C15" s="535"/>
      <c r="D15" s="535"/>
      <c r="E15" s="535"/>
      <c r="F15" s="535"/>
      <c r="G15" s="535"/>
      <c r="H15" s="535"/>
      <c r="I15" s="535"/>
      <c r="J15" s="535"/>
      <c r="K15" s="536"/>
      <c r="L15" s="55"/>
      <c r="M15" s="515" t="s">
        <v>71</v>
      </c>
      <c r="N15" s="516"/>
      <c r="O15" s="516"/>
      <c r="P15" s="516"/>
      <c r="Q15" s="517"/>
      <c r="R15" s="518">
        <v>92667</v>
      </c>
      <c r="S15" s="519"/>
      <c r="T15" s="519"/>
      <c r="U15" s="519"/>
      <c r="V15" s="520"/>
      <c r="W15" s="506" t="s">
        <v>78</v>
      </c>
      <c r="X15" s="448"/>
      <c r="Y15" s="448"/>
      <c r="Z15" s="448"/>
      <c r="AA15" s="448"/>
      <c r="AB15" s="449"/>
      <c r="AC15" s="401">
        <v>12395</v>
      </c>
      <c r="AD15" s="402"/>
      <c r="AE15" s="402"/>
      <c r="AF15" s="402"/>
      <c r="AG15" s="403"/>
      <c r="AH15" s="401">
        <v>12889</v>
      </c>
      <c r="AI15" s="402"/>
      <c r="AJ15" s="402"/>
      <c r="AK15" s="402"/>
      <c r="AL15" s="404"/>
      <c r="AM15" s="484"/>
      <c r="AN15" s="399"/>
      <c r="AO15" s="399"/>
      <c r="AP15" s="399"/>
      <c r="AQ15" s="399"/>
      <c r="AR15" s="399"/>
      <c r="AS15" s="399"/>
      <c r="AT15" s="400"/>
      <c r="AU15" s="472"/>
      <c r="AV15" s="473"/>
      <c r="AW15" s="473"/>
      <c r="AX15" s="473"/>
      <c r="AY15" s="417" t="s">
        <v>79</v>
      </c>
      <c r="AZ15" s="418"/>
      <c r="BA15" s="418"/>
      <c r="BB15" s="418"/>
      <c r="BC15" s="418"/>
      <c r="BD15" s="418"/>
      <c r="BE15" s="418"/>
      <c r="BF15" s="418"/>
      <c r="BG15" s="418"/>
      <c r="BH15" s="418"/>
      <c r="BI15" s="418"/>
      <c r="BJ15" s="418"/>
      <c r="BK15" s="418"/>
      <c r="BL15" s="418"/>
      <c r="BM15" s="419"/>
      <c r="BN15" s="420">
        <v>14793268</v>
      </c>
      <c r="BO15" s="421"/>
      <c r="BP15" s="421"/>
      <c r="BQ15" s="421"/>
      <c r="BR15" s="421"/>
      <c r="BS15" s="421"/>
      <c r="BT15" s="421"/>
      <c r="BU15" s="422"/>
      <c r="BV15" s="420">
        <v>14041866</v>
      </c>
      <c r="BW15" s="421"/>
      <c r="BX15" s="421"/>
      <c r="BY15" s="421"/>
      <c r="BZ15" s="421"/>
      <c r="CA15" s="421"/>
      <c r="CB15" s="421"/>
      <c r="CC15" s="422"/>
      <c r="CD15" s="525" t="s">
        <v>80</v>
      </c>
      <c r="CE15" s="526"/>
      <c r="CF15" s="526"/>
      <c r="CG15" s="526"/>
      <c r="CH15" s="526"/>
      <c r="CI15" s="526"/>
      <c r="CJ15" s="526"/>
      <c r="CK15" s="526"/>
      <c r="CL15" s="526"/>
      <c r="CM15" s="526"/>
      <c r="CN15" s="526"/>
      <c r="CO15" s="526"/>
      <c r="CP15" s="526"/>
      <c r="CQ15" s="526"/>
      <c r="CR15" s="526"/>
      <c r="CS15" s="527"/>
      <c r="CT15" s="56"/>
      <c r="CU15" s="57"/>
      <c r="CV15" s="57"/>
      <c r="CW15" s="57"/>
      <c r="CX15" s="57"/>
      <c r="CY15" s="57"/>
      <c r="CZ15" s="57"/>
      <c r="DA15" s="58"/>
      <c r="DB15" s="56"/>
      <c r="DC15" s="57"/>
      <c r="DD15" s="57"/>
      <c r="DE15" s="57"/>
      <c r="DF15" s="57"/>
      <c r="DG15" s="57"/>
      <c r="DH15" s="57"/>
      <c r="DI15" s="58"/>
    </row>
    <row r="16" spans="1:119" ht="18.75" customHeight="1" x14ac:dyDescent="0.15">
      <c r="A16" s="40"/>
      <c r="B16" s="534"/>
      <c r="C16" s="535"/>
      <c r="D16" s="535"/>
      <c r="E16" s="535"/>
      <c r="F16" s="535"/>
      <c r="G16" s="535"/>
      <c r="H16" s="535"/>
      <c r="I16" s="535"/>
      <c r="J16" s="535"/>
      <c r="K16" s="536"/>
      <c r="L16" s="508" t="s">
        <v>81</v>
      </c>
      <c r="M16" s="509"/>
      <c r="N16" s="509"/>
      <c r="O16" s="509"/>
      <c r="P16" s="509"/>
      <c r="Q16" s="510"/>
      <c r="R16" s="503" t="s">
        <v>82</v>
      </c>
      <c r="S16" s="504"/>
      <c r="T16" s="504"/>
      <c r="U16" s="504"/>
      <c r="V16" s="505"/>
      <c r="W16" s="521"/>
      <c r="X16" s="451"/>
      <c r="Y16" s="451"/>
      <c r="Z16" s="451"/>
      <c r="AA16" s="451"/>
      <c r="AB16" s="452"/>
      <c r="AC16" s="511">
        <v>29.1</v>
      </c>
      <c r="AD16" s="512"/>
      <c r="AE16" s="512"/>
      <c r="AF16" s="512"/>
      <c r="AG16" s="513"/>
      <c r="AH16" s="511">
        <v>29.1</v>
      </c>
      <c r="AI16" s="512"/>
      <c r="AJ16" s="512"/>
      <c r="AK16" s="512"/>
      <c r="AL16" s="514"/>
      <c r="AM16" s="484"/>
      <c r="AN16" s="399"/>
      <c r="AO16" s="399"/>
      <c r="AP16" s="399"/>
      <c r="AQ16" s="399"/>
      <c r="AR16" s="399"/>
      <c r="AS16" s="399"/>
      <c r="AT16" s="400"/>
      <c r="AU16" s="472"/>
      <c r="AV16" s="473"/>
      <c r="AW16" s="473"/>
      <c r="AX16" s="473"/>
      <c r="AY16" s="405" t="s">
        <v>83</v>
      </c>
      <c r="AZ16" s="406"/>
      <c r="BA16" s="406"/>
      <c r="BB16" s="406"/>
      <c r="BC16" s="406"/>
      <c r="BD16" s="406"/>
      <c r="BE16" s="406"/>
      <c r="BF16" s="406"/>
      <c r="BG16" s="406"/>
      <c r="BH16" s="406"/>
      <c r="BI16" s="406"/>
      <c r="BJ16" s="406"/>
      <c r="BK16" s="406"/>
      <c r="BL16" s="406"/>
      <c r="BM16" s="407"/>
      <c r="BN16" s="425">
        <v>24679604</v>
      </c>
      <c r="BO16" s="426"/>
      <c r="BP16" s="426"/>
      <c r="BQ16" s="426"/>
      <c r="BR16" s="426"/>
      <c r="BS16" s="426"/>
      <c r="BT16" s="426"/>
      <c r="BU16" s="427"/>
      <c r="BV16" s="425">
        <v>24817445</v>
      </c>
      <c r="BW16" s="426"/>
      <c r="BX16" s="426"/>
      <c r="BY16" s="426"/>
      <c r="BZ16" s="426"/>
      <c r="CA16" s="426"/>
      <c r="CB16" s="426"/>
      <c r="CC16" s="427"/>
      <c r="CD16" s="49"/>
      <c r="CE16" s="423"/>
      <c r="CF16" s="423"/>
      <c r="CG16" s="423"/>
      <c r="CH16" s="423"/>
      <c r="CI16" s="423"/>
      <c r="CJ16" s="423"/>
      <c r="CK16" s="423"/>
      <c r="CL16" s="423"/>
      <c r="CM16" s="423"/>
      <c r="CN16" s="423"/>
      <c r="CO16" s="423"/>
      <c r="CP16" s="423"/>
      <c r="CQ16" s="423"/>
      <c r="CR16" s="423"/>
      <c r="CS16" s="424"/>
      <c r="CT16" s="395"/>
      <c r="CU16" s="396"/>
      <c r="CV16" s="396"/>
      <c r="CW16" s="396"/>
      <c r="CX16" s="396"/>
      <c r="CY16" s="396"/>
      <c r="CZ16" s="396"/>
      <c r="DA16" s="397"/>
      <c r="DB16" s="395"/>
      <c r="DC16" s="396"/>
      <c r="DD16" s="396"/>
      <c r="DE16" s="396"/>
      <c r="DF16" s="396"/>
      <c r="DG16" s="396"/>
      <c r="DH16" s="396"/>
      <c r="DI16" s="397"/>
    </row>
    <row r="17" spans="1:113" ht="18.75" customHeight="1" thickBot="1" x14ac:dyDescent="0.2">
      <c r="A17" s="40"/>
      <c r="B17" s="537"/>
      <c r="C17" s="538"/>
      <c r="D17" s="538"/>
      <c r="E17" s="538"/>
      <c r="F17" s="538"/>
      <c r="G17" s="538"/>
      <c r="H17" s="538"/>
      <c r="I17" s="538"/>
      <c r="J17" s="538"/>
      <c r="K17" s="539"/>
      <c r="L17" s="59"/>
      <c r="M17" s="500" t="s">
        <v>84</v>
      </c>
      <c r="N17" s="501"/>
      <c r="O17" s="501"/>
      <c r="P17" s="501"/>
      <c r="Q17" s="502"/>
      <c r="R17" s="503" t="s">
        <v>82</v>
      </c>
      <c r="S17" s="504"/>
      <c r="T17" s="504"/>
      <c r="U17" s="504"/>
      <c r="V17" s="505"/>
      <c r="W17" s="506" t="s">
        <v>85</v>
      </c>
      <c r="X17" s="448"/>
      <c r="Y17" s="448"/>
      <c r="Z17" s="448"/>
      <c r="AA17" s="448"/>
      <c r="AB17" s="449"/>
      <c r="AC17" s="401">
        <v>27792</v>
      </c>
      <c r="AD17" s="402"/>
      <c r="AE17" s="402"/>
      <c r="AF17" s="402"/>
      <c r="AG17" s="403"/>
      <c r="AH17" s="401">
        <v>28641</v>
      </c>
      <c r="AI17" s="402"/>
      <c r="AJ17" s="402"/>
      <c r="AK17" s="402"/>
      <c r="AL17" s="404"/>
      <c r="AM17" s="484"/>
      <c r="AN17" s="399"/>
      <c r="AO17" s="399"/>
      <c r="AP17" s="399"/>
      <c r="AQ17" s="399"/>
      <c r="AR17" s="399"/>
      <c r="AS17" s="399"/>
      <c r="AT17" s="400"/>
      <c r="AU17" s="472"/>
      <c r="AV17" s="473"/>
      <c r="AW17" s="473"/>
      <c r="AX17" s="473"/>
      <c r="AY17" s="405" t="s">
        <v>86</v>
      </c>
      <c r="AZ17" s="406"/>
      <c r="BA17" s="406"/>
      <c r="BB17" s="406"/>
      <c r="BC17" s="406"/>
      <c r="BD17" s="406"/>
      <c r="BE17" s="406"/>
      <c r="BF17" s="406"/>
      <c r="BG17" s="406"/>
      <c r="BH17" s="406"/>
      <c r="BI17" s="406"/>
      <c r="BJ17" s="406"/>
      <c r="BK17" s="406"/>
      <c r="BL17" s="406"/>
      <c r="BM17" s="407"/>
      <c r="BN17" s="425">
        <v>18866615</v>
      </c>
      <c r="BO17" s="426"/>
      <c r="BP17" s="426"/>
      <c r="BQ17" s="426"/>
      <c r="BR17" s="426"/>
      <c r="BS17" s="426"/>
      <c r="BT17" s="426"/>
      <c r="BU17" s="427"/>
      <c r="BV17" s="425">
        <v>17880010</v>
      </c>
      <c r="BW17" s="426"/>
      <c r="BX17" s="426"/>
      <c r="BY17" s="426"/>
      <c r="BZ17" s="426"/>
      <c r="CA17" s="426"/>
      <c r="CB17" s="426"/>
      <c r="CC17" s="427"/>
      <c r="CD17" s="49"/>
      <c r="CE17" s="423"/>
      <c r="CF17" s="423"/>
      <c r="CG17" s="423"/>
      <c r="CH17" s="423"/>
      <c r="CI17" s="423"/>
      <c r="CJ17" s="423"/>
      <c r="CK17" s="423"/>
      <c r="CL17" s="423"/>
      <c r="CM17" s="423"/>
      <c r="CN17" s="423"/>
      <c r="CO17" s="423"/>
      <c r="CP17" s="423"/>
      <c r="CQ17" s="423"/>
      <c r="CR17" s="423"/>
      <c r="CS17" s="424"/>
      <c r="CT17" s="395"/>
      <c r="CU17" s="396"/>
      <c r="CV17" s="396"/>
      <c r="CW17" s="396"/>
      <c r="CX17" s="396"/>
      <c r="CY17" s="396"/>
      <c r="CZ17" s="396"/>
      <c r="DA17" s="397"/>
      <c r="DB17" s="395"/>
      <c r="DC17" s="396"/>
      <c r="DD17" s="396"/>
      <c r="DE17" s="396"/>
      <c r="DF17" s="396"/>
      <c r="DG17" s="396"/>
      <c r="DH17" s="396"/>
      <c r="DI17" s="397"/>
    </row>
    <row r="18" spans="1:113" ht="18.75" customHeight="1" thickBot="1" x14ac:dyDescent="0.2">
      <c r="A18" s="40"/>
      <c r="B18" s="477" t="s">
        <v>87</v>
      </c>
      <c r="C18" s="478"/>
      <c r="D18" s="478"/>
      <c r="E18" s="479"/>
      <c r="F18" s="479"/>
      <c r="G18" s="479"/>
      <c r="H18" s="479"/>
      <c r="I18" s="479"/>
      <c r="J18" s="479"/>
      <c r="K18" s="479"/>
      <c r="L18" s="480">
        <v>682.92</v>
      </c>
      <c r="M18" s="480"/>
      <c r="N18" s="480"/>
      <c r="O18" s="480"/>
      <c r="P18" s="480"/>
      <c r="Q18" s="480"/>
      <c r="R18" s="481"/>
      <c r="S18" s="481"/>
      <c r="T18" s="481"/>
      <c r="U18" s="481"/>
      <c r="V18" s="482"/>
      <c r="W18" s="496"/>
      <c r="X18" s="497"/>
      <c r="Y18" s="497"/>
      <c r="Z18" s="497"/>
      <c r="AA18" s="497"/>
      <c r="AB18" s="507"/>
      <c r="AC18" s="389">
        <v>65.3</v>
      </c>
      <c r="AD18" s="390"/>
      <c r="AE18" s="390"/>
      <c r="AF18" s="390"/>
      <c r="AG18" s="483"/>
      <c r="AH18" s="389">
        <v>64.599999999999994</v>
      </c>
      <c r="AI18" s="390"/>
      <c r="AJ18" s="390"/>
      <c r="AK18" s="390"/>
      <c r="AL18" s="391"/>
      <c r="AM18" s="484"/>
      <c r="AN18" s="399"/>
      <c r="AO18" s="399"/>
      <c r="AP18" s="399"/>
      <c r="AQ18" s="399"/>
      <c r="AR18" s="399"/>
      <c r="AS18" s="399"/>
      <c r="AT18" s="400"/>
      <c r="AU18" s="472"/>
      <c r="AV18" s="473"/>
      <c r="AW18" s="473"/>
      <c r="AX18" s="473"/>
      <c r="AY18" s="405" t="s">
        <v>88</v>
      </c>
      <c r="AZ18" s="406"/>
      <c r="BA18" s="406"/>
      <c r="BB18" s="406"/>
      <c r="BC18" s="406"/>
      <c r="BD18" s="406"/>
      <c r="BE18" s="406"/>
      <c r="BF18" s="406"/>
      <c r="BG18" s="406"/>
      <c r="BH18" s="406"/>
      <c r="BI18" s="406"/>
      <c r="BJ18" s="406"/>
      <c r="BK18" s="406"/>
      <c r="BL18" s="406"/>
      <c r="BM18" s="407"/>
      <c r="BN18" s="425">
        <v>26716048</v>
      </c>
      <c r="BO18" s="426"/>
      <c r="BP18" s="426"/>
      <c r="BQ18" s="426"/>
      <c r="BR18" s="426"/>
      <c r="BS18" s="426"/>
      <c r="BT18" s="426"/>
      <c r="BU18" s="427"/>
      <c r="BV18" s="425">
        <v>26520026</v>
      </c>
      <c r="BW18" s="426"/>
      <c r="BX18" s="426"/>
      <c r="BY18" s="426"/>
      <c r="BZ18" s="426"/>
      <c r="CA18" s="426"/>
      <c r="CB18" s="426"/>
      <c r="CC18" s="427"/>
      <c r="CD18" s="49"/>
      <c r="CE18" s="423"/>
      <c r="CF18" s="423"/>
      <c r="CG18" s="423"/>
      <c r="CH18" s="423"/>
      <c r="CI18" s="423"/>
      <c r="CJ18" s="423"/>
      <c r="CK18" s="423"/>
      <c r="CL18" s="423"/>
      <c r="CM18" s="423"/>
      <c r="CN18" s="423"/>
      <c r="CO18" s="423"/>
      <c r="CP18" s="423"/>
      <c r="CQ18" s="423"/>
      <c r="CR18" s="423"/>
      <c r="CS18" s="424"/>
      <c r="CT18" s="395"/>
      <c r="CU18" s="396"/>
      <c r="CV18" s="396"/>
      <c r="CW18" s="396"/>
      <c r="CX18" s="396"/>
      <c r="CY18" s="396"/>
      <c r="CZ18" s="396"/>
      <c r="DA18" s="397"/>
      <c r="DB18" s="395"/>
      <c r="DC18" s="396"/>
      <c r="DD18" s="396"/>
      <c r="DE18" s="396"/>
      <c r="DF18" s="396"/>
      <c r="DG18" s="396"/>
      <c r="DH18" s="396"/>
      <c r="DI18" s="397"/>
    </row>
    <row r="19" spans="1:113" ht="18.75" customHeight="1" thickBot="1" x14ac:dyDescent="0.2">
      <c r="A19" s="40"/>
      <c r="B19" s="477" t="s">
        <v>89</v>
      </c>
      <c r="C19" s="478"/>
      <c r="D19" s="478"/>
      <c r="E19" s="479"/>
      <c r="F19" s="479"/>
      <c r="G19" s="479"/>
      <c r="H19" s="479"/>
      <c r="I19" s="479"/>
      <c r="J19" s="479"/>
      <c r="K19" s="479"/>
      <c r="L19" s="485">
        <v>135</v>
      </c>
      <c r="M19" s="485"/>
      <c r="N19" s="485"/>
      <c r="O19" s="485"/>
      <c r="P19" s="485"/>
      <c r="Q19" s="485"/>
      <c r="R19" s="486"/>
      <c r="S19" s="486"/>
      <c r="T19" s="486"/>
      <c r="U19" s="486"/>
      <c r="V19" s="487"/>
      <c r="W19" s="494"/>
      <c r="X19" s="495"/>
      <c r="Y19" s="495"/>
      <c r="Z19" s="495"/>
      <c r="AA19" s="495"/>
      <c r="AB19" s="495"/>
      <c r="AC19" s="498"/>
      <c r="AD19" s="498"/>
      <c r="AE19" s="498"/>
      <c r="AF19" s="498"/>
      <c r="AG19" s="498"/>
      <c r="AH19" s="498"/>
      <c r="AI19" s="498"/>
      <c r="AJ19" s="498"/>
      <c r="AK19" s="498"/>
      <c r="AL19" s="499"/>
      <c r="AM19" s="484"/>
      <c r="AN19" s="399"/>
      <c r="AO19" s="399"/>
      <c r="AP19" s="399"/>
      <c r="AQ19" s="399"/>
      <c r="AR19" s="399"/>
      <c r="AS19" s="399"/>
      <c r="AT19" s="400"/>
      <c r="AU19" s="472"/>
      <c r="AV19" s="473"/>
      <c r="AW19" s="473"/>
      <c r="AX19" s="473"/>
      <c r="AY19" s="405" t="s">
        <v>90</v>
      </c>
      <c r="AZ19" s="406"/>
      <c r="BA19" s="406"/>
      <c r="BB19" s="406"/>
      <c r="BC19" s="406"/>
      <c r="BD19" s="406"/>
      <c r="BE19" s="406"/>
      <c r="BF19" s="406"/>
      <c r="BG19" s="406"/>
      <c r="BH19" s="406"/>
      <c r="BI19" s="406"/>
      <c r="BJ19" s="406"/>
      <c r="BK19" s="406"/>
      <c r="BL19" s="406"/>
      <c r="BM19" s="407"/>
      <c r="BN19" s="425">
        <v>40194196</v>
      </c>
      <c r="BO19" s="426"/>
      <c r="BP19" s="426"/>
      <c r="BQ19" s="426"/>
      <c r="BR19" s="426"/>
      <c r="BS19" s="426"/>
      <c r="BT19" s="426"/>
      <c r="BU19" s="427"/>
      <c r="BV19" s="425">
        <v>40286412</v>
      </c>
      <c r="BW19" s="426"/>
      <c r="BX19" s="426"/>
      <c r="BY19" s="426"/>
      <c r="BZ19" s="426"/>
      <c r="CA19" s="426"/>
      <c r="CB19" s="426"/>
      <c r="CC19" s="427"/>
      <c r="CD19" s="49"/>
      <c r="CE19" s="423"/>
      <c r="CF19" s="423"/>
      <c r="CG19" s="423"/>
      <c r="CH19" s="423"/>
      <c r="CI19" s="423"/>
      <c r="CJ19" s="423"/>
      <c r="CK19" s="423"/>
      <c r="CL19" s="423"/>
      <c r="CM19" s="423"/>
      <c r="CN19" s="423"/>
      <c r="CO19" s="423"/>
      <c r="CP19" s="423"/>
      <c r="CQ19" s="423"/>
      <c r="CR19" s="423"/>
      <c r="CS19" s="424"/>
      <c r="CT19" s="395"/>
      <c r="CU19" s="396"/>
      <c r="CV19" s="396"/>
      <c r="CW19" s="396"/>
      <c r="CX19" s="396"/>
      <c r="CY19" s="396"/>
      <c r="CZ19" s="396"/>
      <c r="DA19" s="397"/>
      <c r="DB19" s="395"/>
      <c r="DC19" s="396"/>
      <c r="DD19" s="396"/>
      <c r="DE19" s="396"/>
      <c r="DF19" s="396"/>
      <c r="DG19" s="396"/>
      <c r="DH19" s="396"/>
      <c r="DI19" s="397"/>
    </row>
    <row r="20" spans="1:113" ht="18.75" customHeight="1" thickBot="1" x14ac:dyDescent="0.2">
      <c r="A20" s="40"/>
      <c r="B20" s="477" t="s">
        <v>91</v>
      </c>
      <c r="C20" s="478"/>
      <c r="D20" s="478"/>
      <c r="E20" s="479"/>
      <c r="F20" s="479"/>
      <c r="G20" s="479"/>
      <c r="H20" s="479"/>
      <c r="I20" s="479"/>
      <c r="J20" s="479"/>
      <c r="K20" s="479"/>
      <c r="L20" s="485">
        <v>40995</v>
      </c>
      <c r="M20" s="485"/>
      <c r="N20" s="485"/>
      <c r="O20" s="485"/>
      <c r="P20" s="485"/>
      <c r="Q20" s="485"/>
      <c r="R20" s="486"/>
      <c r="S20" s="486"/>
      <c r="T20" s="486"/>
      <c r="U20" s="486"/>
      <c r="V20" s="487"/>
      <c r="W20" s="496"/>
      <c r="X20" s="497"/>
      <c r="Y20" s="497"/>
      <c r="Z20" s="497"/>
      <c r="AA20" s="497"/>
      <c r="AB20" s="497"/>
      <c r="AC20" s="488"/>
      <c r="AD20" s="488"/>
      <c r="AE20" s="488"/>
      <c r="AF20" s="488"/>
      <c r="AG20" s="488"/>
      <c r="AH20" s="488"/>
      <c r="AI20" s="488"/>
      <c r="AJ20" s="488"/>
      <c r="AK20" s="488"/>
      <c r="AL20" s="489"/>
      <c r="AM20" s="490"/>
      <c r="AN20" s="381"/>
      <c r="AO20" s="381"/>
      <c r="AP20" s="381"/>
      <c r="AQ20" s="381"/>
      <c r="AR20" s="381"/>
      <c r="AS20" s="381"/>
      <c r="AT20" s="382"/>
      <c r="AU20" s="491"/>
      <c r="AV20" s="492"/>
      <c r="AW20" s="492"/>
      <c r="AX20" s="493"/>
      <c r="AY20" s="405"/>
      <c r="AZ20" s="406"/>
      <c r="BA20" s="406"/>
      <c r="BB20" s="406"/>
      <c r="BC20" s="406"/>
      <c r="BD20" s="406"/>
      <c r="BE20" s="406"/>
      <c r="BF20" s="406"/>
      <c r="BG20" s="406"/>
      <c r="BH20" s="406"/>
      <c r="BI20" s="406"/>
      <c r="BJ20" s="406"/>
      <c r="BK20" s="406"/>
      <c r="BL20" s="406"/>
      <c r="BM20" s="407"/>
      <c r="BN20" s="425"/>
      <c r="BO20" s="426"/>
      <c r="BP20" s="426"/>
      <c r="BQ20" s="426"/>
      <c r="BR20" s="426"/>
      <c r="BS20" s="426"/>
      <c r="BT20" s="426"/>
      <c r="BU20" s="427"/>
      <c r="BV20" s="425"/>
      <c r="BW20" s="426"/>
      <c r="BX20" s="426"/>
      <c r="BY20" s="426"/>
      <c r="BZ20" s="426"/>
      <c r="CA20" s="426"/>
      <c r="CB20" s="426"/>
      <c r="CC20" s="427"/>
      <c r="CD20" s="49"/>
      <c r="CE20" s="423"/>
      <c r="CF20" s="423"/>
      <c r="CG20" s="423"/>
      <c r="CH20" s="423"/>
      <c r="CI20" s="423"/>
      <c r="CJ20" s="423"/>
      <c r="CK20" s="423"/>
      <c r="CL20" s="423"/>
      <c r="CM20" s="423"/>
      <c r="CN20" s="423"/>
      <c r="CO20" s="423"/>
      <c r="CP20" s="423"/>
      <c r="CQ20" s="423"/>
      <c r="CR20" s="423"/>
      <c r="CS20" s="424"/>
      <c r="CT20" s="395"/>
      <c r="CU20" s="396"/>
      <c r="CV20" s="396"/>
      <c r="CW20" s="396"/>
      <c r="CX20" s="396"/>
      <c r="CY20" s="396"/>
      <c r="CZ20" s="396"/>
      <c r="DA20" s="397"/>
      <c r="DB20" s="395"/>
      <c r="DC20" s="396"/>
      <c r="DD20" s="396"/>
      <c r="DE20" s="396"/>
      <c r="DF20" s="396"/>
      <c r="DG20" s="396"/>
      <c r="DH20" s="396"/>
      <c r="DI20" s="397"/>
    </row>
    <row r="21" spans="1:113" ht="18.75" customHeight="1" thickBot="1" x14ac:dyDescent="0.2">
      <c r="A21" s="40"/>
      <c r="B21" s="474" t="s">
        <v>92</v>
      </c>
      <c r="C21" s="475"/>
      <c r="D21" s="475"/>
      <c r="E21" s="475"/>
      <c r="F21" s="475"/>
      <c r="G21" s="475"/>
      <c r="H21" s="475"/>
      <c r="I21" s="475"/>
      <c r="J21" s="475"/>
      <c r="K21" s="475"/>
      <c r="L21" s="475"/>
      <c r="M21" s="475"/>
      <c r="N21" s="475"/>
      <c r="O21" s="475"/>
      <c r="P21" s="475"/>
      <c r="Q21" s="475"/>
      <c r="R21" s="475"/>
      <c r="S21" s="475"/>
      <c r="T21" s="475"/>
      <c r="U21" s="475"/>
      <c r="V21" s="475"/>
      <c r="W21" s="475"/>
      <c r="X21" s="475"/>
      <c r="Y21" s="475"/>
      <c r="Z21" s="475"/>
      <c r="AA21" s="475"/>
      <c r="AB21" s="475"/>
      <c r="AC21" s="475"/>
      <c r="AD21" s="475"/>
      <c r="AE21" s="475"/>
      <c r="AF21" s="475"/>
      <c r="AG21" s="475"/>
      <c r="AH21" s="475"/>
      <c r="AI21" s="475"/>
      <c r="AJ21" s="475"/>
      <c r="AK21" s="475"/>
      <c r="AL21" s="475"/>
      <c r="AM21" s="475"/>
      <c r="AN21" s="475"/>
      <c r="AO21" s="475"/>
      <c r="AP21" s="475"/>
      <c r="AQ21" s="475"/>
      <c r="AR21" s="475"/>
      <c r="AS21" s="475"/>
      <c r="AT21" s="475"/>
      <c r="AU21" s="475"/>
      <c r="AV21" s="475"/>
      <c r="AW21" s="475"/>
      <c r="AX21" s="476"/>
      <c r="AY21" s="392"/>
      <c r="AZ21" s="393"/>
      <c r="BA21" s="393"/>
      <c r="BB21" s="393"/>
      <c r="BC21" s="393"/>
      <c r="BD21" s="393"/>
      <c r="BE21" s="393"/>
      <c r="BF21" s="393"/>
      <c r="BG21" s="393"/>
      <c r="BH21" s="393"/>
      <c r="BI21" s="393"/>
      <c r="BJ21" s="393"/>
      <c r="BK21" s="393"/>
      <c r="BL21" s="393"/>
      <c r="BM21" s="394"/>
      <c r="BN21" s="428"/>
      <c r="BO21" s="429"/>
      <c r="BP21" s="429"/>
      <c r="BQ21" s="429"/>
      <c r="BR21" s="429"/>
      <c r="BS21" s="429"/>
      <c r="BT21" s="429"/>
      <c r="BU21" s="430"/>
      <c r="BV21" s="428"/>
      <c r="BW21" s="429"/>
      <c r="BX21" s="429"/>
      <c r="BY21" s="429"/>
      <c r="BZ21" s="429"/>
      <c r="CA21" s="429"/>
      <c r="CB21" s="429"/>
      <c r="CC21" s="430"/>
      <c r="CD21" s="49"/>
      <c r="CE21" s="423"/>
      <c r="CF21" s="423"/>
      <c r="CG21" s="423"/>
      <c r="CH21" s="423"/>
      <c r="CI21" s="423"/>
      <c r="CJ21" s="423"/>
      <c r="CK21" s="423"/>
      <c r="CL21" s="423"/>
      <c r="CM21" s="423"/>
      <c r="CN21" s="423"/>
      <c r="CO21" s="423"/>
      <c r="CP21" s="423"/>
      <c r="CQ21" s="423"/>
      <c r="CR21" s="423"/>
      <c r="CS21" s="424"/>
      <c r="CT21" s="395"/>
      <c r="CU21" s="396"/>
      <c r="CV21" s="396"/>
      <c r="CW21" s="396"/>
      <c r="CX21" s="396"/>
      <c r="CY21" s="396"/>
      <c r="CZ21" s="396"/>
      <c r="DA21" s="397"/>
      <c r="DB21" s="395"/>
      <c r="DC21" s="396"/>
      <c r="DD21" s="396"/>
      <c r="DE21" s="396"/>
      <c r="DF21" s="396"/>
      <c r="DG21" s="396"/>
      <c r="DH21" s="396"/>
      <c r="DI21" s="397"/>
    </row>
    <row r="22" spans="1:113" ht="18.75" customHeight="1" x14ac:dyDescent="0.15">
      <c r="A22" s="40"/>
      <c r="B22" s="438" t="s">
        <v>93</v>
      </c>
      <c r="C22" s="439"/>
      <c r="D22" s="440"/>
      <c r="E22" s="447" t="s">
        <v>23</v>
      </c>
      <c r="F22" s="448"/>
      <c r="G22" s="448"/>
      <c r="H22" s="448"/>
      <c r="I22" s="448"/>
      <c r="J22" s="448"/>
      <c r="K22" s="449"/>
      <c r="L22" s="447" t="s">
        <v>94</v>
      </c>
      <c r="M22" s="448"/>
      <c r="N22" s="448"/>
      <c r="O22" s="448"/>
      <c r="P22" s="449"/>
      <c r="Q22" s="453" t="s">
        <v>95</v>
      </c>
      <c r="R22" s="454"/>
      <c r="S22" s="454"/>
      <c r="T22" s="454"/>
      <c r="U22" s="454"/>
      <c r="V22" s="455"/>
      <c r="W22" s="459" t="s">
        <v>96</v>
      </c>
      <c r="X22" s="439"/>
      <c r="Y22" s="440"/>
      <c r="Z22" s="447" t="s">
        <v>23</v>
      </c>
      <c r="AA22" s="448"/>
      <c r="AB22" s="448"/>
      <c r="AC22" s="448"/>
      <c r="AD22" s="448"/>
      <c r="AE22" s="448"/>
      <c r="AF22" s="448"/>
      <c r="AG22" s="449"/>
      <c r="AH22" s="464" t="s">
        <v>97</v>
      </c>
      <c r="AI22" s="448"/>
      <c r="AJ22" s="448"/>
      <c r="AK22" s="448"/>
      <c r="AL22" s="449"/>
      <c r="AM22" s="464" t="s">
        <v>98</v>
      </c>
      <c r="AN22" s="465"/>
      <c r="AO22" s="465"/>
      <c r="AP22" s="465"/>
      <c r="AQ22" s="465"/>
      <c r="AR22" s="466"/>
      <c r="AS22" s="453" t="s">
        <v>95</v>
      </c>
      <c r="AT22" s="454"/>
      <c r="AU22" s="454"/>
      <c r="AV22" s="454"/>
      <c r="AW22" s="454"/>
      <c r="AX22" s="470"/>
      <c r="AY22" s="417" t="s">
        <v>99</v>
      </c>
      <c r="AZ22" s="418"/>
      <c r="BA22" s="418"/>
      <c r="BB22" s="418"/>
      <c r="BC22" s="418"/>
      <c r="BD22" s="418"/>
      <c r="BE22" s="418"/>
      <c r="BF22" s="418"/>
      <c r="BG22" s="418"/>
      <c r="BH22" s="418"/>
      <c r="BI22" s="418"/>
      <c r="BJ22" s="418"/>
      <c r="BK22" s="418"/>
      <c r="BL22" s="418"/>
      <c r="BM22" s="419"/>
      <c r="BN22" s="420">
        <v>35433961</v>
      </c>
      <c r="BO22" s="421"/>
      <c r="BP22" s="421"/>
      <c r="BQ22" s="421"/>
      <c r="BR22" s="421"/>
      <c r="BS22" s="421"/>
      <c r="BT22" s="421"/>
      <c r="BU22" s="422"/>
      <c r="BV22" s="420">
        <v>37268723</v>
      </c>
      <c r="BW22" s="421"/>
      <c r="BX22" s="421"/>
      <c r="BY22" s="421"/>
      <c r="BZ22" s="421"/>
      <c r="CA22" s="421"/>
      <c r="CB22" s="421"/>
      <c r="CC22" s="422"/>
      <c r="CD22" s="49"/>
      <c r="CE22" s="423"/>
      <c r="CF22" s="423"/>
      <c r="CG22" s="423"/>
      <c r="CH22" s="423"/>
      <c r="CI22" s="423"/>
      <c r="CJ22" s="423"/>
      <c r="CK22" s="423"/>
      <c r="CL22" s="423"/>
      <c r="CM22" s="423"/>
      <c r="CN22" s="423"/>
      <c r="CO22" s="423"/>
      <c r="CP22" s="423"/>
      <c r="CQ22" s="423"/>
      <c r="CR22" s="423"/>
      <c r="CS22" s="424"/>
      <c r="CT22" s="395"/>
      <c r="CU22" s="396"/>
      <c r="CV22" s="396"/>
      <c r="CW22" s="396"/>
      <c r="CX22" s="396"/>
      <c r="CY22" s="396"/>
      <c r="CZ22" s="396"/>
      <c r="DA22" s="397"/>
      <c r="DB22" s="395"/>
      <c r="DC22" s="396"/>
      <c r="DD22" s="396"/>
      <c r="DE22" s="396"/>
      <c r="DF22" s="396"/>
      <c r="DG22" s="396"/>
      <c r="DH22" s="396"/>
      <c r="DI22" s="397"/>
    </row>
    <row r="23" spans="1:113" ht="18.75" customHeight="1" x14ac:dyDescent="0.15">
      <c r="A23" s="40"/>
      <c r="B23" s="441"/>
      <c r="C23" s="442"/>
      <c r="D23" s="443"/>
      <c r="E23" s="450"/>
      <c r="F23" s="451"/>
      <c r="G23" s="451"/>
      <c r="H23" s="451"/>
      <c r="I23" s="451"/>
      <c r="J23" s="451"/>
      <c r="K23" s="452"/>
      <c r="L23" s="450"/>
      <c r="M23" s="451"/>
      <c r="N23" s="451"/>
      <c r="O23" s="451"/>
      <c r="P23" s="452"/>
      <c r="Q23" s="456"/>
      <c r="R23" s="457"/>
      <c r="S23" s="457"/>
      <c r="T23" s="457"/>
      <c r="U23" s="457"/>
      <c r="V23" s="458"/>
      <c r="W23" s="460"/>
      <c r="X23" s="442"/>
      <c r="Y23" s="443"/>
      <c r="Z23" s="450"/>
      <c r="AA23" s="451"/>
      <c r="AB23" s="451"/>
      <c r="AC23" s="451"/>
      <c r="AD23" s="451"/>
      <c r="AE23" s="451"/>
      <c r="AF23" s="451"/>
      <c r="AG23" s="452"/>
      <c r="AH23" s="450"/>
      <c r="AI23" s="451"/>
      <c r="AJ23" s="451"/>
      <c r="AK23" s="451"/>
      <c r="AL23" s="452"/>
      <c r="AM23" s="467"/>
      <c r="AN23" s="468"/>
      <c r="AO23" s="468"/>
      <c r="AP23" s="468"/>
      <c r="AQ23" s="468"/>
      <c r="AR23" s="469"/>
      <c r="AS23" s="456"/>
      <c r="AT23" s="457"/>
      <c r="AU23" s="457"/>
      <c r="AV23" s="457"/>
      <c r="AW23" s="457"/>
      <c r="AX23" s="471"/>
      <c r="AY23" s="405" t="s">
        <v>100</v>
      </c>
      <c r="AZ23" s="406"/>
      <c r="BA23" s="406"/>
      <c r="BB23" s="406"/>
      <c r="BC23" s="406"/>
      <c r="BD23" s="406"/>
      <c r="BE23" s="406"/>
      <c r="BF23" s="406"/>
      <c r="BG23" s="406"/>
      <c r="BH23" s="406"/>
      <c r="BI23" s="406"/>
      <c r="BJ23" s="406"/>
      <c r="BK23" s="406"/>
      <c r="BL23" s="406"/>
      <c r="BM23" s="407"/>
      <c r="BN23" s="425">
        <v>16136317</v>
      </c>
      <c r="BO23" s="426"/>
      <c r="BP23" s="426"/>
      <c r="BQ23" s="426"/>
      <c r="BR23" s="426"/>
      <c r="BS23" s="426"/>
      <c r="BT23" s="426"/>
      <c r="BU23" s="427"/>
      <c r="BV23" s="425">
        <v>17230201</v>
      </c>
      <c r="BW23" s="426"/>
      <c r="BX23" s="426"/>
      <c r="BY23" s="426"/>
      <c r="BZ23" s="426"/>
      <c r="CA23" s="426"/>
      <c r="CB23" s="426"/>
      <c r="CC23" s="427"/>
      <c r="CD23" s="49"/>
      <c r="CE23" s="423"/>
      <c r="CF23" s="423"/>
      <c r="CG23" s="423"/>
      <c r="CH23" s="423"/>
      <c r="CI23" s="423"/>
      <c r="CJ23" s="423"/>
      <c r="CK23" s="423"/>
      <c r="CL23" s="423"/>
      <c r="CM23" s="423"/>
      <c r="CN23" s="423"/>
      <c r="CO23" s="423"/>
      <c r="CP23" s="423"/>
      <c r="CQ23" s="423"/>
      <c r="CR23" s="423"/>
      <c r="CS23" s="424"/>
      <c r="CT23" s="395"/>
      <c r="CU23" s="396"/>
      <c r="CV23" s="396"/>
      <c r="CW23" s="396"/>
      <c r="CX23" s="396"/>
      <c r="CY23" s="396"/>
      <c r="CZ23" s="396"/>
      <c r="DA23" s="397"/>
      <c r="DB23" s="395"/>
      <c r="DC23" s="396"/>
      <c r="DD23" s="396"/>
      <c r="DE23" s="396"/>
      <c r="DF23" s="396"/>
      <c r="DG23" s="396"/>
      <c r="DH23" s="396"/>
      <c r="DI23" s="397"/>
    </row>
    <row r="24" spans="1:113" ht="18.75" customHeight="1" thickBot="1" x14ac:dyDescent="0.2">
      <c r="A24" s="40"/>
      <c r="B24" s="441"/>
      <c r="C24" s="442"/>
      <c r="D24" s="443"/>
      <c r="E24" s="398" t="s">
        <v>101</v>
      </c>
      <c r="F24" s="399"/>
      <c r="G24" s="399"/>
      <c r="H24" s="399"/>
      <c r="I24" s="399"/>
      <c r="J24" s="399"/>
      <c r="K24" s="400"/>
      <c r="L24" s="401">
        <v>1</v>
      </c>
      <c r="M24" s="402"/>
      <c r="N24" s="402"/>
      <c r="O24" s="402"/>
      <c r="P24" s="403"/>
      <c r="Q24" s="401">
        <v>7320</v>
      </c>
      <c r="R24" s="402"/>
      <c r="S24" s="402"/>
      <c r="T24" s="402"/>
      <c r="U24" s="402"/>
      <c r="V24" s="403"/>
      <c r="W24" s="460"/>
      <c r="X24" s="442"/>
      <c r="Y24" s="443"/>
      <c r="Z24" s="398" t="s">
        <v>102</v>
      </c>
      <c r="AA24" s="399"/>
      <c r="AB24" s="399"/>
      <c r="AC24" s="399"/>
      <c r="AD24" s="399"/>
      <c r="AE24" s="399"/>
      <c r="AF24" s="399"/>
      <c r="AG24" s="400"/>
      <c r="AH24" s="401">
        <v>843</v>
      </c>
      <c r="AI24" s="402"/>
      <c r="AJ24" s="402"/>
      <c r="AK24" s="402"/>
      <c r="AL24" s="403"/>
      <c r="AM24" s="401">
        <v>2686641</v>
      </c>
      <c r="AN24" s="402"/>
      <c r="AO24" s="402"/>
      <c r="AP24" s="402"/>
      <c r="AQ24" s="402"/>
      <c r="AR24" s="403"/>
      <c r="AS24" s="401">
        <v>3187</v>
      </c>
      <c r="AT24" s="402"/>
      <c r="AU24" s="402"/>
      <c r="AV24" s="402"/>
      <c r="AW24" s="402"/>
      <c r="AX24" s="404"/>
      <c r="AY24" s="392" t="s">
        <v>103</v>
      </c>
      <c r="AZ24" s="393"/>
      <c r="BA24" s="393"/>
      <c r="BB24" s="393"/>
      <c r="BC24" s="393"/>
      <c r="BD24" s="393"/>
      <c r="BE24" s="393"/>
      <c r="BF24" s="393"/>
      <c r="BG24" s="393"/>
      <c r="BH24" s="393"/>
      <c r="BI24" s="393"/>
      <c r="BJ24" s="393"/>
      <c r="BK24" s="393"/>
      <c r="BL24" s="393"/>
      <c r="BM24" s="394"/>
      <c r="BN24" s="425">
        <v>20121317</v>
      </c>
      <c r="BO24" s="426"/>
      <c r="BP24" s="426"/>
      <c r="BQ24" s="426"/>
      <c r="BR24" s="426"/>
      <c r="BS24" s="426"/>
      <c r="BT24" s="426"/>
      <c r="BU24" s="427"/>
      <c r="BV24" s="425">
        <v>20271205</v>
      </c>
      <c r="BW24" s="426"/>
      <c r="BX24" s="426"/>
      <c r="BY24" s="426"/>
      <c r="BZ24" s="426"/>
      <c r="CA24" s="426"/>
      <c r="CB24" s="426"/>
      <c r="CC24" s="427"/>
      <c r="CD24" s="49"/>
      <c r="CE24" s="423"/>
      <c r="CF24" s="423"/>
      <c r="CG24" s="423"/>
      <c r="CH24" s="423"/>
      <c r="CI24" s="423"/>
      <c r="CJ24" s="423"/>
      <c r="CK24" s="423"/>
      <c r="CL24" s="423"/>
      <c r="CM24" s="423"/>
      <c r="CN24" s="423"/>
      <c r="CO24" s="423"/>
      <c r="CP24" s="423"/>
      <c r="CQ24" s="423"/>
      <c r="CR24" s="423"/>
      <c r="CS24" s="424"/>
      <c r="CT24" s="395"/>
      <c r="CU24" s="396"/>
      <c r="CV24" s="396"/>
      <c r="CW24" s="396"/>
      <c r="CX24" s="396"/>
      <c r="CY24" s="396"/>
      <c r="CZ24" s="396"/>
      <c r="DA24" s="397"/>
      <c r="DB24" s="395"/>
      <c r="DC24" s="396"/>
      <c r="DD24" s="396"/>
      <c r="DE24" s="396"/>
      <c r="DF24" s="396"/>
      <c r="DG24" s="396"/>
      <c r="DH24" s="396"/>
      <c r="DI24" s="397"/>
    </row>
    <row r="25" spans="1:113" ht="18.75" customHeight="1" x14ac:dyDescent="0.15">
      <c r="A25" s="40"/>
      <c r="B25" s="441"/>
      <c r="C25" s="442"/>
      <c r="D25" s="443"/>
      <c r="E25" s="398" t="s">
        <v>104</v>
      </c>
      <c r="F25" s="399"/>
      <c r="G25" s="399"/>
      <c r="H25" s="399"/>
      <c r="I25" s="399"/>
      <c r="J25" s="399"/>
      <c r="K25" s="400"/>
      <c r="L25" s="401">
        <v>2</v>
      </c>
      <c r="M25" s="402"/>
      <c r="N25" s="402"/>
      <c r="O25" s="402"/>
      <c r="P25" s="403"/>
      <c r="Q25" s="401">
        <v>6534</v>
      </c>
      <c r="R25" s="402"/>
      <c r="S25" s="402"/>
      <c r="T25" s="402"/>
      <c r="U25" s="402"/>
      <c r="V25" s="403"/>
      <c r="W25" s="460"/>
      <c r="X25" s="442"/>
      <c r="Y25" s="443"/>
      <c r="Z25" s="398" t="s">
        <v>105</v>
      </c>
      <c r="AA25" s="399"/>
      <c r="AB25" s="399"/>
      <c r="AC25" s="399"/>
      <c r="AD25" s="399"/>
      <c r="AE25" s="399"/>
      <c r="AF25" s="399"/>
      <c r="AG25" s="400"/>
      <c r="AH25" s="401">
        <v>152</v>
      </c>
      <c r="AI25" s="402"/>
      <c r="AJ25" s="402"/>
      <c r="AK25" s="402"/>
      <c r="AL25" s="403"/>
      <c r="AM25" s="401">
        <v>450072</v>
      </c>
      <c r="AN25" s="402"/>
      <c r="AO25" s="402"/>
      <c r="AP25" s="402"/>
      <c r="AQ25" s="402"/>
      <c r="AR25" s="403"/>
      <c r="AS25" s="401">
        <v>2961</v>
      </c>
      <c r="AT25" s="402"/>
      <c r="AU25" s="402"/>
      <c r="AV25" s="402"/>
      <c r="AW25" s="402"/>
      <c r="AX25" s="404"/>
      <c r="AY25" s="417" t="s">
        <v>106</v>
      </c>
      <c r="AZ25" s="418"/>
      <c r="BA25" s="418"/>
      <c r="BB25" s="418"/>
      <c r="BC25" s="418"/>
      <c r="BD25" s="418"/>
      <c r="BE25" s="418"/>
      <c r="BF25" s="418"/>
      <c r="BG25" s="418"/>
      <c r="BH25" s="418"/>
      <c r="BI25" s="418"/>
      <c r="BJ25" s="418"/>
      <c r="BK25" s="418"/>
      <c r="BL25" s="418"/>
      <c r="BM25" s="419"/>
      <c r="BN25" s="420">
        <v>14084482</v>
      </c>
      <c r="BO25" s="421"/>
      <c r="BP25" s="421"/>
      <c r="BQ25" s="421"/>
      <c r="BR25" s="421"/>
      <c r="BS25" s="421"/>
      <c r="BT25" s="421"/>
      <c r="BU25" s="422"/>
      <c r="BV25" s="420">
        <v>15053082</v>
      </c>
      <c r="BW25" s="421"/>
      <c r="BX25" s="421"/>
      <c r="BY25" s="421"/>
      <c r="BZ25" s="421"/>
      <c r="CA25" s="421"/>
      <c r="CB25" s="421"/>
      <c r="CC25" s="422"/>
      <c r="CD25" s="49"/>
      <c r="CE25" s="423"/>
      <c r="CF25" s="423"/>
      <c r="CG25" s="423"/>
      <c r="CH25" s="423"/>
      <c r="CI25" s="423"/>
      <c r="CJ25" s="423"/>
      <c r="CK25" s="423"/>
      <c r="CL25" s="423"/>
      <c r="CM25" s="423"/>
      <c r="CN25" s="423"/>
      <c r="CO25" s="423"/>
      <c r="CP25" s="423"/>
      <c r="CQ25" s="423"/>
      <c r="CR25" s="423"/>
      <c r="CS25" s="424"/>
      <c r="CT25" s="395"/>
      <c r="CU25" s="396"/>
      <c r="CV25" s="396"/>
      <c r="CW25" s="396"/>
      <c r="CX25" s="396"/>
      <c r="CY25" s="396"/>
      <c r="CZ25" s="396"/>
      <c r="DA25" s="397"/>
      <c r="DB25" s="395"/>
      <c r="DC25" s="396"/>
      <c r="DD25" s="396"/>
      <c r="DE25" s="396"/>
      <c r="DF25" s="396"/>
      <c r="DG25" s="396"/>
      <c r="DH25" s="396"/>
      <c r="DI25" s="397"/>
    </row>
    <row r="26" spans="1:113" ht="18.75" customHeight="1" x14ac:dyDescent="0.15">
      <c r="A26" s="40"/>
      <c r="B26" s="441"/>
      <c r="C26" s="442"/>
      <c r="D26" s="443"/>
      <c r="E26" s="398" t="s">
        <v>107</v>
      </c>
      <c r="F26" s="399"/>
      <c r="G26" s="399"/>
      <c r="H26" s="399"/>
      <c r="I26" s="399"/>
      <c r="J26" s="399"/>
      <c r="K26" s="400"/>
      <c r="L26" s="401">
        <v>1</v>
      </c>
      <c r="M26" s="402"/>
      <c r="N26" s="402"/>
      <c r="O26" s="402"/>
      <c r="P26" s="403"/>
      <c r="Q26" s="401">
        <v>5940</v>
      </c>
      <c r="R26" s="402"/>
      <c r="S26" s="402"/>
      <c r="T26" s="402"/>
      <c r="U26" s="402"/>
      <c r="V26" s="403"/>
      <c r="W26" s="460"/>
      <c r="X26" s="442"/>
      <c r="Y26" s="443"/>
      <c r="Z26" s="398" t="s">
        <v>108</v>
      </c>
      <c r="AA26" s="436"/>
      <c r="AB26" s="436"/>
      <c r="AC26" s="436"/>
      <c r="AD26" s="436"/>
      <c r="AE26" s="436"/>
      <c r="AF26" s="436"/>
      <c r="AG26" s="437"/>
      <c r="AH26" s="401">
        <v>21</v>
      </c>
      <c r="AI26" s="402"/>
      <c r="AJ26" s="402"/>
      <c r="AK26" s="402"/>
      <c r="AL26" s="403"/>
      <c r="AM26" s="401">
        <v>69426</v>
      </c>
      <c r="AN26" s="402"/>
      <c r="AO26" s="402"/>
      <c r="AP26" s="402"/>
      <c r="AQ26" s="402"/>
      <c r="AR26" s="403"/>
      <c r="AS26" s="401">
        <v>3306</v>
      </c>
      <c r="AT26" s="402"/>
      <c r="AU26" s="402"/>
      <c r="AV26" s="402"/>
      <c r="AW26" s="402"/>
      <c r="AX26" s="404"/>
      <c r="AY26" s="434" t="s">
        <v>109</v>
      </c>
      <c r="AZ26" s="379"/>
      <c r="BA26" s="379"/>
      <c r="BB26" s="379"/>
      <c r="BC26" s="379"/>
      <c r="BD26" s="379"/>
      <c r="BE26" s="379"/>
      <c r="BF26" s="379"/>
      <c r="BG26" s="379"/>
      <c r="BH26" s="379"/>
      <c r="BI26" s="379"/>
      <c r="BJ26" s="379"/>
      <c r="BK26" s="379"/>
      <c r="BL26" s="379"/>
      <c r="BM26" s="435"/>
      <c r="BN26" s="425" t="s">
        <v>63</v>
      </c>
      <c r="BO26" s="426"/>
      <c r="BP26" s="426"/>
      <c r="BQ26" s="426"/>
      <c r="BR26" s="426"/>
      <c r="BS26" s="426"/>
      <c r="BT26" s="426"/>
      <c r="BU26" s="427"/>
      <c r="BV26" s="425" t="s">
        <v>63</v>
      </c>
      <c r="BW26" s="426"/>
      <c r="BX26" s="426"/>
      <c r="BY26" s="426"/>
      <c r="BZ26" s="426"/>
      <c r="CA26" s="426"/>
      <c r="CB26" s="426"/>
      <c r="CC26" s="427"/>
      <c r="CD26" s="49"/>
      <c r="CE26" s="423"/>
      <c r="CF26" s="423"/>
      <c r="CG26" s="423"/>
      <c r="CH26" s="423"/>
      <c r="CI26" s="423"/>
      <c r="CJ26" s="423"/>
      <c r="CK26" s="423"/>
      <c r="CL26" s="423"/>
      <c r="CM26" s="423"/>
      <c r="CN26" s="423"/>
      <c r="CO26" s="423"/>
      <c r="CP26" s="423"/>
      <c r="CQ26" s="423"/>
      <c r="CR26" s="423"/>
      <c r="CS26" s="424"/>
      <c r="CT26" s="395"/>
      <c r="CU26" s="396"/>
      <c r="CV26" s="396"/>
      <c r="CW26" s="396"/>
      <c r="CX26" s="396"/>
      <c r="CY26" s="396"/>
      <c r="CZ26" s="396"/>
      <c r="DA26" s="397"/>
      <c r="DB26" s="395"/>
      <c r="DC26" s="396"/>
      <c r="DD26" s="396"/>
      <c r="DE26" s="396"/>
      <c r="DF26" s="396"/>
      <c r="DG26" s="396"/>
      <c r="DH26" s="396"/>
      <c r="DI26" s="397"/>
    </row>
    <row r="27" spans="1:113" ht="18.75" customHeight="1" thickBot="1" x14ac:dyDescent="0.2">
      <c r="A27" s="40"/>
      <c r="B27" s="441"/>
      <c r="C27" s="442"/>
      <c r="D27" s="443"/>
      <c r="E27" s="398" t="s">
        <v>110</v>
      </c>
      <c r="F27" s="399"/>
      <c r="G27" s="399"/>
      <c r="H27" s="399"/>
      <c r="I27" s="399"/>
      <c r="J27" s="399"/>
      <c r="K27" s="400"/>
      <c r="L27" s="401">
        <v>1</v>
      </c>
      <c r="M27" s="402"/>
      <c r="N27" s="402"/>
      <c r="O27" s="402"/>
      <c r="P27" s="403"/>
      <c r="Q27" s="401">
        <v>4580</v>
      </c>
      <c r="R27" s="402"/>
      <c r="S27" s="402"/>
      <c r="T27" s="402"/>
      <c r="U27" s="402"/>
      <c r="V27" s="403"/>
      <c r="W27" s="460"/>
      <c r="X27" s="442"/>
      <c r="Y27" s="443"/>
      <c r="Z27" s="398" t="s">
        <v>111</v>
      </c>
      <c r="AA27" s="399"/>
      <c r="AB27" s="399"/>
      <c r="AC27" s="399"/>
      <c r="AD27" s="399"/>
      <c r="AE27" s="399"/>
      <c r="AF27" s="399"/>
      <c r="AG27" s="400"/>
      <c r="AH27" s="401">
        <v>36</v>
      </c>
      <c r="AI27" s="402"/>
      <c r="AJ27" s="402"/>
      <c r="AK27" s="402"/>
      <c r="AL27" s="403"/>
      <c r="AM27" s="401">
        <v>135598</v>
      </c>
      <c r="AN27" s="402"/>
      <c r="AO27" s="402"/>
      <c r="AP27" s="402"/>
      <c r="AQ27" s="402"/>
      <c r="AR27" s="403"/>
      <c r="AS27" s="401">
        <v>3767</v>
      </c>
      <c r="AT27" s="402"/>
      <c r="AU27" s="402"/>
      <c r="AV27" s="402"/>
      <c r="AW27" s="402"/>
      <c r="AX27" s="404"/>
      <c r="AY27" s="431" t="s">
        <v>112</v>
      </c>
      <c r="AZ27" s="432"/>
      <c r="BA27" s="432"/>
      <c r="BB27" s="432"/>
      <c r="BC27" s="432"/>
      <c r="BD27" s="432"/>
      <c r="BE27" s="432"/>
      <c r="BF27" s="432"/>
      <c r="BG27" s="432"/>
      <c r="BH27" s="432"/>
      <c r="BI27" s="432"/>
      <c r="BJ27" s="432"/>
      <c r="BK27" s="432"/>
      <c r="BL27" s="432"/>
      <c r="BM27" s="433"/>
      <c r="BN27" s="428" t="s">
        <v>63</v>
      </c>
      <c r="BO27" s="429"/>
      <c r="BP27" s="429"/>
      <c r="BQ27" s="429"/>
      <c r="BR27" s="429"/>
      <c r="BS27" s="429"/>
      <c r="BT27" s="429"/>
      <c r="BU27" s="430"/>
      <c r="BV27" s="428" t="s">
        <v>63</v>
      </c>
      <c r="BW27" s="429"/>
      <c r="BX27" s="429"/>
      <c r="BY27" s="429"/>
      <c r="BZ27" s="429"/>
      <c r="CA27" s="429"/>
      <c r="CB27" s="429"/>
      <c r="CC27" s="430"/>
      <c r="CD27" s="43"/>
      <c r="CE27" s="423"/>
      <c r="CF27" s="423"/>
      <c r="CG27" s="423"/>
      <c r="CH27" s="423"/>
      <c r="CI27" s="423"/>
      <c r="CJ27" s="423"/>
      <c r="CK27" s="423"/>
      <c r="CL27" s="423"/>
      <c r="CM27" s="423"/>
      <c r="CN27" s="423"/>
      <c r="CO27" s="423"/>
      <c r="CP27" s="423"/>
      <c r="CQ27" s="423"/>
      <c r="CR27" s="423"/>
      <c r="CS27" s="424"/>
      <c r="CT27" s="395"/>
      <c r="CU27" s="396"/>
      <c r="CV27" s="396"/>
      <c r="CW27" s="396"/>
      <c r="CX27" s="396"/>
      <c r="CY27" s="396"/>
      <c r="CZ27" s="396"/>
      <c r="DA27" s="397"/>
      <c r="DB27" s="395"/>
      <c r="DC27" s="396"/>
      <c r="DD27" s="396"/>
      <c r="DE27" s="396"/>
      <c r="DF27" s="396"/>
      <c r="DG27" s="396"/>
      <c r="DH27" s="396"/>
      <c r="DI27" s="397"/>
    </row>
    <row r="28" spans="1:113" ht="18.75" customHeight="1" x14ac:dyDescent="0.15">
      <c r="A28" s="40"/>
      <c r="B28" s="441"/>
      <c r="C28" s="442"/>
      <c r="D28" s="443"/>
      <c r="E28" s="398" t="s">
        <v>113</v>
      </c>
      <c r="F28" s="399"/>
      <c r="G28" s="399"/>
      <c r="H28" s="399"/>
      <c r="I28" s="399"/>
      <c r="J28" s="399"/>
      <c r="K28" s="400"/>
      <c r="L28" s="401">
        <v>1</v>
      </c>
      <c r="M28" s="402"/>
      <c r="N28" s="402"/>
      <c r="O28" s="402"/>
      <c r="P28" s="403"/>
      <c r="Q28" s="401">
        <v>3960</v>
      </c>
      <c r="R28" s="402"/>
      <c r="S28" s="402"/>
      <c r="T28" s="402"/>
      <c r="U28" s="402"/>
      <c r="V28" s="403"/>
      <c r="W28" s="460"/>
      <c r="X28" s="442"/>
      <c r="Y28" s="443"/>
      <c r="Z28" s="398" t="s">
        <v>114</v>
      </c>
      <c r="AA28" s="399"/>
      <c r="AB28" s="399"/>
      <c r="AC28" s="399"/>
      <c r="AD28" s="399"/>
      <c r="AE28" s="399"/>
      <c r="AF28" s="399"/>
      <c r="AG28" s="400"/>
      <c r="AH28" s="401" t="s">
        <v>63</v>
      </c>
      <c r="AI28" s="402"/>
      <c r="AJ28" s="402"/>
      <c r="AK28" s="402"/>
      <c r="AL28" s="403"/>
      <c r="AM28" s="401" t="s">
        <v>63</v>
      </c>
      <c r="AN28" s="402"/>
      <c r="AO28" s="402"/>
      <c r="AP28" s="402"/>
      <c r="AQ28" s="402"/>
      <c r="AR28" s="403"/>
      <c r="AS28" s="401" t="s">
        <v>63</v>
      </c>
      <c r="AT28" s="402"/>
      <c r="AU28" s="402"/>
      <c r="AV28" s="402"/>
      <c r="AW28" s="402"/>
      <c r="AX28" s="404"/>
      <c r="AY28" s="408" t="s">
        <v>115</v>
      </c>
      <c r="AZ28" s="409"/>
      <c r="BA28" s="409"/>
      <c r="BB28" s="410"/>
      <c r="BC28" s="417" t="s">
        <v>116</v>
      </c>
      <c r="BD28" s="418"/>
      <c r="BE28" s="418"/>
      <c r="BF28" s="418"/>
      <c r="BG28" s="418"/>
      <c r="BH28" s="418"/>
      <c r="BI28" s="418"/>
      <c r="BJ28" s="418"/>
      <c r="BK28" s="418"/>
      <c r="BL28" s="418"/>
      <c r="BM28" s="419"/>
      <c r="BN28" s="420">
        <v>8059303</v>
      </c>
      <c r="BO28" s="421"/>
      <c r="BP28" s="421"/>
      <c r="BQ28" s="421"/>
      <c r="BR28" s="421"/>
      <c r="BS28" s="421"/>
      <c r="BT28" s="421"/>
      <c r="BU28" s="422"/>
      <c r="BV28" s="420">
        <v>8171067</v>
      </c>
      <c r="BW28" s="421"/>
      <c r="BX28" s="421"/>
      <c r="BY28" s="421"/>
      <c r="BZ28" s="421"/>
      <c r="CA28" s="421"/>
      <c r="CB28" s="421"/>
      <c r="CC28" s="422"/>
      <c r="CD28" s="49"/>
      <c r="CE28" s="423"/>
      <c r="CF28" s="423"/>
      <c r="CG28" s="423"/>
      <c r="CH28" s="423"/>
      <c r="CI28" s="423"/>
      <c r="CJ28" s="423"/>
      <c r="CK28" s="423"/>
      <c r="CL28" s="423"/>
      <c r="CM28" s="423"/>
      <c r="CN28" s="423"/>
      <c r="CO28" s="423"/>
      <c r="CP28" s="423"/>
      <c r="CQ28" s="423"/>
      <c r="CR28" s="423"/>
      <c r="CS28" s="424"/>
      <c r="CT28" s="395"/>
      <c r="CU28" s="396"/>
      <c r="CV28" s="396"/>
      <c r="CW28" s="396"/>
      <c r="CX28" s="396"/>
      <c r="CY28" s="396"/>
      <c r="CZ28" s="396"/>
      <c r="DA28" s="397"/>
      <c r="DB28" s="395"/>
      <c r="DC28" s="396"/>
      <c r="DD28" s="396"/>
      <c r="DE28" s="396"/>
      <c r="DF28" s="396"/>
      <c r="DG28" s="396"/>
      <c r="DH28" s="396"/>
      <c r="DI28" s="397"/>
    </row>
    <row r="29" spans="1:113" ht="18.75" customHeight="1" x14ac:dyDescent="0.15">
      <c r="A29" s="40"/>
      <c r="B29" s="441"/>
      <c r="C29" s="442"/>
      <c r="D29" s="443"/>
      <c r="E29" s="398" t="s">
        <v>117</v>
      </c>
      <c r="F29" s="399"/>
      <c r="G29" s="399"/>
      <c r="H29" s="399"/>
      <c r="I29" s="399"/>
      <c r="J29" s="399"/>
      <c r="K29" s="400"/>
      <c r="L29" s="401">
        <v>24</v>
      </c>
      <c r="M29" s="402"/>
      <c r="N29" s="402"/>
      <c r="O29" s="402"/>
      <c r="P29" s="403"/>
      <c r="Q29" s="401">
        <v>3700</v>
      </c>
      <c r="R29" s="402"/>
      <c r="S29" s="402"/>
      <c r="T29" s="402"/>
      <c r="U29" s="402"/>
      <c r="V29" s="403"/>
      <c r="W29" s="461"/>
      <c r="X29" s="462"/>
      <c r="Y29" s="463"/>
      <c r="Z29" s="398" t="s">
        <v>118</v>
      </c>
      <c r="AA29" s="399"/>
      <c r="AB29" s="399"/>
      <c r="AC29" s="399"/>
      <c r="AD29" s="399"/>
      <c r="AE29" s="399"/>
      <c r="AF29" s="399"/>
      <c r="AG29" s="400"/>
      <c r="AH29" s="401">
        <v>879</v>
      </c>
      <c r="AI29" s="402"/>
      <c r="AJ29" s="402"/>
      <c r="AK29" s="402"/>
      <c r="AL29" s="403"/>
      <c r="AM29" s="401">
        <v>2822239</v>
      </c>
      <c r="AN29" s="402"/>
      <c r="AO29" s="402"/>
      <c r="AP29" s="402"/>
      <c r="AQ29" s="402"/>
      <c r="AR29" s="403"/>
      <c r="AS29" s="401">
        <v>3211</v>
      </c>
      <c r="AT29" s="402"/>
      <c r="AU29" s="402"/>
      <c r="AV29" s="402"/>
      <c r="AW29" s="402"/>
      <c r="AX29" s="404"/>
      <c r="AY29" s="411"/>
      <c r="AZ29" s="412"/>
      <c r="BA29" s="412"/>
      <c r="BB29" s="413"/>
      <c r="BC29" s="405" t="s">
        <v>119</v>
      </c>
      <c r="BD29" s="406"/>
      <c r="BE29" s="406"/>
      <c r="BF29" s="406"/>
      <c r="BG29" s="406"/>
      <c r="BH29" s="406"/>
      <c r="BI29" s="406"/>
      <c r="BJ29" s="406"/>
      <c r="BK29" s="406"/>
      <c r="BL29" s="406"/>
      <c r="BM29" s="407"/>
      <c r="BN29" s="425">
        <v>1092538</v>
      </c>
      <c r="BO29" s="426"/>
      <c r="BP29" s="426"/>
      <c r="BQ29" s="426"/>
      <c r="BR29" s="426"/>
      <c r="BS29" s="426"/>
      <c r="BT29" s="426"/>
      <c r="BU29" s="427"/>
      <c r="BV29" s="425">
        <v>1091992</v>
      </c>
      <c r="BW29" s="426"/>
      <c r="BX29" s="426"/>
      <c r="BY29" s="426"/>
      <c r="BZ29" s="426"/>
      <c r="CA29" s="426"/>
      <c r="CB29" s="426"/>
      <c r="CC29" s="427"/>
      <c r="CD29" s="43"/>
      <c r="CE29" s="423"/>
      <c r="CF29" s="423"/>
      <c r="CG29" s="423"/>
      <c r="CH29" s="423"/>
      <c r="CI29" s="423"/>
      <c r="CJ29" s="423"/>
      <c r="CK29" s="423"/>
      <c r="CL29" s="423"/>
      <c r="CM29" s="423"/>
      <c r="CN29" s="423"/>
      <c r="CO29" s="423"/>
      <c r="CP29" s="423"/>
      <c r="CQ29" s="423"/>
      <c r="CR29" s="423"/>
      <c r="CS29" s="424"/>
      <c r="CT29" s="395"/>
      <c r="CU29" s="396"/>
      <c r="CV29" s="396"/>
      <c r="CW29" s="396"/>
      <c r="CX29" s="396"/>
      <c r="CY29" s="396"/>
      <c r="CZ29" s="396"/>
      <c r="DA29" s="397"/>
      <c r="DB29" s="395"/>
      <c r="DC29" s="396"/>
      <c r="DD29" s="396"/>
      <c r="DE29" s="396"/>
      <c r="DF29" s="396"/>
      <c r="DG29" s="396"/>
      <c r="DH29" s="396"/>
      <c r="DI29" s="397"/>
    </row>
    <row r="30" spans="1:113" ht="18.75" customHeight="1" thickBot="1" x14ac:dyDescent="0.2">
      <c r="A30" s="40"/>
      <c r="B30" s="444"/>
      <c r="C30" s="445"/>
      <c r="D30" s="446"/>
      <c r="E30" s="380"/>
      <c r="F30" s="381"/>
      <c r="G30" s="381"/>
      <c r="H30" s="381"/>
      <c r="I30" s="381"/>
      <c r="J30" s="381"/>
      <c r="K30" s="382"/>
      <c r="L30" s="383"/>
      <c r="M30" s="384"/>
      <c r="N30" s="384"/>
      <c r="O30" s="384"/>
      <c r="P30" s="385"/>
      <c r="Q30" s="383"/>
      <c r="R30" s="384"/>
      <c r="S30" s="384"/>
      <c r="T30" s="384"/>
      <c r="U30" s="384"/>
      <c r="V30" s="385"/>
      <c r="W30" s="386" t="s">
        <v>120</v>
      </c>
      <c r="X30" s="387"/>
      <c r="Y30" s="387"/>
      <c r="Z30" s="387"/>
      <c r="AA30" s="387"/>
      <c r="AB30" s="387"/>
      <c r="AC30" s="387"/>
      <c r="AD30" s="387"/>
      <c r="AE30" s="387"/>
      <c r="AF30" s="387"/>
      <c r="AG30" s="388"/>
      <c r="AH30" s="389">
        <v>97.4</v>
      </c>
      <c r="AI30" s="390"/>
      <c r="AJ30" s="390"/>
      <c r="AK30" s="390"/>
      <c r="AL30" s="390"/>
      <c r="AM30" s="390"/>
      <c r="AN30" s="390"/>
      <c r="AO30" s="390"/>
      <c r="AP30" s="390"/>
      <c r="AQ30" s="390"/>
      <c r="AR30" s="390"/>
      <c r="AS30" s="390"/>
      <c r="AT30" s="390"/>
      <c r="AU30" s="390"/>
      <c r="AV30" s="390"/>
      <c r="AW30" s="390"/>
      <c r="AX30" s="391"/>
      <c r="AY30" s="414"/>
      <c r="AZ30" s="415"/>
      <c r="BA30" s="415"/>
      <c r="BB30" s="416"/>
      <c r="BC30" s="392" t="s">
        <v>121</v>
      </c>
      <c r="BD30" s="393"/>
      <c r="BE30" s="393"/>
      <c r="BF30" s="393"/>
      <c r="BG30" s="393"/>
      <c r="BH30" s="393"/>
      <c r="BI30" s="393"/>
      <c r="BJ30" s="393"/>
      <c r="BK30" s="393"/>
      <c r="BL30" s="393"/>
      <c r="BM30" s="394"/>
      <c r="BN30" s="428">
        <v>6491556</v>
      </c>
      <c r="BO30" s="429"/>
      <c r="BP30" s="429"/>
      <c r="BQ30" s="429"/>
      <c r="BR30" s="429"/>
      <c r="BS30" s="429"/>
      <c r="BT30" s="429"/>
      <c r="BU30" s="430"/>
      <c r="BV30" s="428">
        <v>5651779</v>
      </c>
      <c r="BW30" s="429"/>
      <c r="BX30" s="429"/>
      <c r="BY30" s="429"/>
      <c r="BZ30" s="429"/>
      <c r="CA30" s="429"/>
      <c r="CB30" s="429"/>
      <c r="CC30" s="430"/>
      <c r="CD30" s="51"/>
      <c r="CE30" s="60"/>
      <c r="CF30" s="60"/>
      <c r="CG30" s="60"/>
      <c r="CH30" s="60"/>
      <c r="CI30" s="60"/>
      <c r="CJ30" s="60"/>
      <c r="CK30" s="60"/>
      <c r="CL30" s="60"/>
      <c r="CM30" s="60"/>
      <c r="CN30" s="60"/>
      <c r="CO30" s="60"/>
      <c r="CP30" s="60"/>
      <c r="CQ30" s="60"/>
      <c r="CR30" s="60"/>
      <c r="CS30" s="61"/>
      <c r="CT30" s="62"/>
      <c r="CU30" s="63"/>
      <c r="CV30" s="63"/>
      <c r="CW30" s="63"/>
      <c r="CX30" s="63"/>
      <c r="CY30" s="63"/>
      <c r="CZ30" s="63"/>
      <c r="DA30" s="64"/>
      <c r="DB30" s="62"/>
      <c r="DC30" s="63"/>
      <c r="DD30" s="63"/>
      <c r="DE30" s="63"/>
      <c r="DF30" s="63"/>
      <c r="DG30" s="63"/>
      <c r="DH30" s="63"/>
      <c r="DI30" s="64"/>
    </row>
    <row r="31" spans="1:113" ht="13.5" customHeight="1" x14ac:dyDescent="0.15">
      <c r="A31" s="40"/>
      <c r="B31" s="65"/>
      <c r="DI31" s="66"/>
    </row>
    <row r="32" spans="1:113" ht="13.5" customHeight="1" x14ac:dyDescent="0.15">
      <c r="A32" s="40"/>
      <c r="B32" s="67"/>
      <c r="C32" s="378" t="s">
        <v>122</v>
      </c>
      <c r="D32" s="378"/>
      <c r="E32" s="378"/>
      <c r="F32" s="378"/>
      <c r="G32" s="378"/>
      <c r="H32" s="378"/>
      <c r="I32" s="378"/>
      <c r="J32" s="378"/>
      <c r="K32" s="378"/>
      <c r="L32" s="378"/>
      <c r="M32" s="378"/>
      <c r="N32" s="378"/>
      <c r="O32" s="378"/>
      <c r="P32" s="378"/>
      <c r="Q32" s="378"/>
      <c r="R32" s="378"/>
      <c r="S32" s="378"/>
      <c r="U32" s="379" t="s">
        <v>123</v>
      </c>
      <c r="V32" s="379"/>
      <c r="W32" s="379"/>
      <c r="X32" s="379"/>
      <c r="Y32" s="379"/>
      <c r="Z32" s="379"/>
      <c r="AA32" s="379"/>
      <c r="AB32" s="379"/>
      <c r="AC32" s="379"/>
      <c r="AD32" s="379"/>
      <c r="AE32" s="379"/>
      <c r="AF32" s="379"/>
      <c r="AG32" s="379"/>
      <c r="AH32" s="379"/>
      <c r="AI32" s="379"/>
      <c r="AJ32" s="379"/>
      <c r="AK32" s="379"/>
      <c r="AM32" s="379" t="s">
        <v>124</v>
      </c>
      <c r="AN32" s="379"/>
      <c r="AO32" s="379"/>
      <c r="AP32" s="379"/>
      <c r="AQ32" s="379"/>
      <c r="AR32" s="379"/>
      <c r="AS32" s="379"/>
      <c r="AT32" s="379"/>
      <c r="AU32" s="379"/>
      <c r="AV32" s="379"/>
      <c r="AW32" s="379"/>
      <c r="AX32" s="379"/>
      <c r="AY32" s="379"/>
      <c r="AZ32" s="379"/>
      <c r="BA32" s="379"/>
      <c r="BB32" s="379"/>
      <c r="BC32" s="379"/>
      <c r="BE32" s="379" t="s">
        <v>125</v>
      </c>
      <c r="BF32" s="379"/>
      <c r="BG32" s="379"/>
      <c r="BH32" s="379"/>
      <c r="BI32" s="379"/>
      <c r="BJ32" s="379"/>
      <c r="BK32" s="379"/>
      <c r="BL32" s="379"/>
      <c r="BM32" s="379"/>
      <c r="BN32" s="379"/>
      <c r="BO32" s="379"/>
      <c r="BP32" s="379"/>
      <c r="BQ32" s="379"/>
      <c r="BR32" s="379"/>
      <c r="BS32" s="379"/>
      <c r="BT32" s="379"/>
      <c r="BU32" s="379"/>
      <c r="BW32" s="379" t="s">
        <v>126</v>
      </c>
      <c r="BX32" s="379"/>
      <c r="BY32" s="379"/>
      <c r="BZ32" s="379"/>
      <c r="CA32" s="379"/>
      <c r="CB32" s="379"/>
      <c r="CC32" s="379"/>
      <c r="CD32" s="379"/>
      <c r="CE32" s="379"/>
      <c r="CF32" s="379"/>
      <c r="CG32" s="379"/>
      <c r="CH32" s="379"/>
      <c r="CI32" s="379"/>
      <c r="CJ32" s="379"/>
      <c r="CK32" s="379"/>
      <c r="CL32" s="379"/>
      <c r="CM32" s="379"/>
      <c r="CO32" s="379" t="s">
        <v>127</v>
      </c>
      <c r="CP32" s="379"/>
      <c r="CQ32" s="379"/>
      <c r="CR32" s="379"/>
      <c r="CS32" s="379"/>
      <c r="CT32" s="379"/>
      <c r="CU32" s="379"/>
      <c r="CV32" s="379"/>
      <c r="CW32" s="379"/>
      <c r="CX32" s="379"/>
      <c r="CY32" s="379"/>
      <c r="CZ32" s="379"/>
      <c r="DA32" s="379"/>
      <c r="DB32" s="379"/>
      <c r="DC32" s="379"/>
      <c r="DD32" s="379"/>
      <c r="DE32" s="379"/>
      <c r="DI32" s="66"/>
    </row>
    <row r="33" spans="1:113" ht="13.5" customHeight="1" x14ac:dyDescent="0.15">
      <c r="A33" s="40"/>
      <c r="B33" s="67"/>
      <c r="C33" s="377" t="s">
        <v>128</v>
      </c>
      <c r="D33" s="377"/>
      <c r="E33" s="376" t="s">
        <v>129</v>
      </c>
      <c r="F33" s="376"/>
      <c r="G33" s="376"/>
      <c r="H33" s="376"/>
      <c r="I33" s="376"/>
      <c r="J33" s="376"/>
      <c r="K33" s="376"/>
      <c r="L33" s="376"/>
      <c r="M33" s="376"/>
      <c r="N33" s="376"/>
      <c r="O33" s="376"/>
      <c r="P33" s="376"/>
      <c r="Q33" s="376"/>
      <c r="R33" s="376"/>
      <c r="S33" s="376"/>
      <c r="T33" s="44"/>
      <c r="U33" s="377" t="s">
        <v>128</v>
      </c>
      <c r="V33" s="377"/>
      <c r="W33" s="376" t="s">
        <v>129</v>
      </c>
      <c r="X33" s="376"/>
      <c r="Y33" s="376"/>
      <c r="Z33" s="376"/>
      <c r="AA33" s="376"/>
      <c r="AB33" s="376"/>
      <c r="AC33" s="376"/>
      <c r="AD33" s="376"/>
      <c r="AE33" s="376"/>
      <c r="AF33" s="376"/>
      <c r="AG33" s="376"/>
      <c r="AH33" s="376"/>
      <c r="AI33" s="376"/>
      <c r="AJ33" s="376"/>
      <c r="AK33" s="376"/>
      <c r="AL33" s="44"/>
      <c r="AM33" s="377" t="s">
        <v>128</v>
      </c>
      <c r="AN33" s="377"/>
      <c r="AO33" s="376" t="s">
        <v>129</v>
      </c>
      <c r="AP33" s="376"/>
      <c r="AQ33" s="376"/>
      <c r="AR33" s="376"/>
      <c r="AS33" s="376"/>
      <c r="AT33" s="376"/>
      <c r="AU33" s="376"/>
      <c r="AV33" s="376"/>
      <c r="AW33" s="376"/>
      <c r="AX33" s="376"/>
      <c r="AY33" s="376"/>
      <c r="AZ33" s="376"/>
      <c r="BA33" s="376"/>
      <c r="BB33" s="376"/>
      <c r="BC33" s="376"/>
      <c r="BD33" s="50"/>
      <c r="BE33" s="376" t="s">
        <v>130</v>
      </c>
      <c r="BF33" s="376"/>
      <c r="BG33" s="376" t="s">
        <v>131</v>
      </c>
      <c r="BH33" s="376"/>
      <c r="BI33" s="376"/>
      <c r="BJ33" s="376"/>
      <c r="BK33" s="376"/>
      <c r="BL33" s="376"/>
      <c r="BM33" s="376"/>
      <c r="BN33" s="376"/>
      <c r="BO33" s="376"/>
      <c r="BP33" s="376"/>
      <c r="BQ33" s="376"/>
      <c r="BR33" s="376"/>
      <c r="BS33" s="376"/>
      <c r="BT33" s="376"/>
      <c r="BU33" s="376"/>
      <c r="BV33" s="50"/>
      <c r="BW33" s="377" t="s">
        <v>130</v>
      </c>
      <c r="BX33" s="377"/>
      <c r="BY33" s="376" t="s">
        <v>132</v>
      </c>
      <c r="BZ33" s="376"/>
      <c r="CA33" s="376"/>
      <c r="CB33" s="376"/>
      <c r="CC33" s="376"/>
      <c r="CD33" s="376"/>
      <c r="CE33" s="376"/>
      <c r="CF33" s="376"/>
      <c r="CG33" s="376"/>
      <c r="CH33" s="376"/>
      <c r="CI33" s="376"/>
      <c r="CJ33" s="376"/>
      <c r="CK33" s="376"/>
      <c r="CL33" s="376"/>
      <c r="CM33" s="376"/>
      <c r="CN33" s="44"/>
      <c r="CO33" s="377" t="s">
        <v>128</v>
      </c>
      <c r="CP33" s="377"/>
      <c r="CQ33" s="376" t="s">
        <v>133</v>
      </c>
      <c r="CR33" s="376"/>
      <c r="CS33" s="376"/>
      <c r="CT33" s="376"/>
      <c r="CU33" s="376"/>
      <c r="CV33" s="376"/>
      <c r="CW33" s="376"/>
      <c r="CX33" s="376"/>
      <c r="CY33" s="376"/>
      <c r="CZ33" s="376"/>
      <c r="DA33" s="376"/>
      <c r="DB33" s="376"/>
      <c r="DC33" s="376"/>
      <c r="DD33" s="376"/>
      <c r="DE33" s="376"/>
      <c r="DF33" s="44"/>
      <c r="DG33" s="375" t="s">
        <v>134</v>
      </c>
      <c r="DH33" s="375"/>
      <c r="DI33" s="45"/>
    </row>
    <row r="34" spans="1:113" ht="32.25" customHeight="1" x14ac:dyDescent="0.15">
      <c r="A34" s="40"/>
      <c r="B34" s="67"/>
      <c r="C34" s="373">
        <f>IF(E34="","",1)</f>
        <v>1</v>
      </c>
      <c r="D34" s="373"/>
      <c r="E34" s="374" t="str">
        <f>IF('各会計、関係団体の財政状況及び健全化判断比率'!B7="","",'各会計、関係団体の財政状況及び健全化判断比率'!B7)</f>
        <v>一般会計</v>
      </c>
      <c r="F34" s="374"/>
      <c r="G34" s="374"/>
      <c r="H34" s="374"/>
      <c r="I34" s="374"/>
      <c r="J34" s="374"/>
      <c r="K34" s="374"/>
      <c r="L34" s="374"/>
      <c r="M34" s="374"/>
      <c r="N34" s="374"/>
      <c r="O34" s="374"/>
      <c r="P34" s="374"/>
      <c r="Q34" s="374"/>
      <c r="R34" s="374"/>
      <c r="S34" s="374"/>
      <c r="T34" s="40"/>
      <c r="U34" s="373">
        <f>IF(W34="","",MAX(C34:D43)+1)</f>
        <v>5</v>
      </c>
      <c r="V34" s="373"/>
      <c r="W34" s="374" t="str">
        <f>IF('各会計、関係団体の財政状況及び健全化判断比率'!B28="","",'各会計、関係団体の財政状況及び健全化判断比率'!B28)</f>
        <v>国民健康保険事業特別会計</v>
      </c>
      <c r="X34" s="374"/>
      <c r="Y34" s="374"/>
      <c r="Z34" s="374"/>
      <c r="AA34" s="374"/>
      <c r="AB34" s="374"/>
      <c r="AC34" s="374"/>
      <c r="AD34" s="374"/>
      <c r="AE34" s="374"/>
      <c r="AF34" s="374"/>
      <c r="AG34" s="374"/>
      <c r="AH34" s="374"/>
      <c r="AI34" s="374"/>
      <c r="AJ34" s="374"/>
      <c r="AK34" s="374"/>
      <c r="AL34" s="40"/>
      <c r="AM34" s="373">
        <f>IF(AO34="","",MAX(C34:D43,U34:V43)+1)</f>
        <v>9</v>
      </c>
      <c r="AN34" s="373"/>
      <c r="AO34" s="374" t="str">
        <f>IF('各会計、関係団体の財政状況及び健全化判断比率'!B32="","",'各会計、関係団体の財政状況及び健全化判断比率'!B32)</f>
        <v>水道事業会計</v>
      </c>
      <c r="AP34" s="374"/>
      <c r="AQ34" s="374"/>
      <c r="AR34" s="374"/>
      <c r="AS34" s="374"/>
      <c r="AT34" s="374"/>
      <c r="AU34" s="374"/>
      <c r="AV34" s="374"/>
      <c r="AW34" s="374"/>
      <c r="AX34" s="374"/>
      <c r="AY34" s="374"/>
      <c r="AZ34" s="374"/>
      <c r="BA34" s="374"/>
      <c r="BB34" s="374"/>
      <c r="BC34" s="374"/>
      <c r="BD34" s="40"/>
      <c r="BE34" s="373">
        <f>IF(BG34="","",MAX(C34:D43,U34:V43,AM34:AN43)+1)</f>
        <v>12</v>
      </c>
      <c r="BF34" s="373"/>
      <c r="BG34" s="374" t="str">
        <f>IF('各会計、関係団体の財政状況及び健全化判断比率'!B35="","",'各会計、関係団体の財政状況及び健全化判断比率'!B35)</f>
        <v>温泉給湯事業会計</v>
      </c>
      <c r="BH34" s="374"/>
      <c r="BI34" s="374"/>
      <c r="BJ34" s="374"/>
      <c r="BK34" s="374"/>
      <c r="BL34" s="374"/>
      <c r="BM34" s="374"/>
      <c r="BN34" s="374"/>
      <c r="BO34" s="374"/>
      <c r="BP34" s="374"/>
      <c r="BQ34" s="374"/>
      <c r="BR34" s="374"/>
      <c r="BS34" s="374"/>
      <c r="BT34" s="374"/>
      <c r="BU34" s="374"/>
      <c r="BV34" s="40"/>
      <c r="BW34" s="373">
        <f>IF(BY34="","",MAX(C34:D43,U34:V43,AM34:AN43,BE34:BF43)+1)</f>
        <v>14</v>
      </c>
      <c r="BX34" s="373"/>
      <c r="BY34" s="374" t="str">
        <f>IF('各会計、関係団体の財政状況及び健全化判断比率'!B68="","",'各会計、関係団体の財政状況及び健全化判断比率'!B68)</f>
        <v>鹿児島県市町村総合事務組合</v>
      </c>
      <c r="BZ34" s="374"/>
      <c r="CA34" s="374"/>
      <c r="CB34" s="374"/>
      <c r="CC34" s="374"/>
      <c r="CD34" s="374"/>
      <c r="CE34" s="374"/>
      <c r="CF34" s="374"/>
      <c r="CG34" s="374"/>
      <c r="CH34" s="374"/>
      <c r="CI34" s="374"/>
      <c r="CJ34" s="374"/>
      <c r="CK34" s="374"/>
      <c r="CL34" s="374"/>
      <c r="CM34" s="374"/>
      <c r="CN34" s="40"/>
      <c r="CO34" s="373">
        <f>IF(CQ34="","",MAX(C34:D43,U34:V43,AM34:AN43,BE34:BF43,BW34:BX43)+1)</f>
        <v>17</v>
      </c>
      <c r="CP34" s="373"/>
      <c r="CQ34" s="374" t="str">
        <f>IF('各会計、関係団体の財政状況及び健全化判断比率'!BS7="","",'各会計、関係団体の財政状況及び健全化判断比率'!BS7)</f>
        <v>遊湯館</v>
      </c>
      <c r="CR34" s="374"/>
      <c r="CS34" s="374"/>
      <c r="CT34" s="374"/>
      <c r="CU34" s="374"/>
      <c r="CV34" s="374"/>
      <c r="CW34" s="374"/>
      <c r="CX34" s="374"/>
      <c r="CY34" s="374"/>
      <c r="CZ34" s="374"/>
      <c r="DA34" s="374"/>
      <c r="DB34" s="374"/>
      <c r="DC34" s="374"/>
      <c r="DD34" s="374"/>
      <c r="DE34" s="374"/>
      <c r="DG34" s="371" t="str">
        <f>IF('各会計、関係団体の財政状況及び健全化判断比率'!BR7="","",'各会計、関係団体の財政状況及び健全化判断比率'!BR7)</f>
        <v/>
      </c>
      <c r="DH34" s="371"/>
      <c r="DI34" s="45"/>
    </row>
    <row r="35" spans="1:113" ht="32.25" customHeight="1" x14ac:dyDescent="0.15">
      <c r="A35" s="40"/>
      <c r="B35" s="67"/>
      <c r="C35" s="373">
        <f>IF(E35="","",C34+1)</f>
        <v>2</v>
      </c>
      <c r="D35" s="373"/>
      <c r="E35" s="374" t="str">
        <f>IF('各会計、関係団体の財政状況及び健全化判断比率'!B8="","",'各会計、関係団体の財政状況及び健全化判断比率'!B8)</f>
        <v>天辰第一地区土地区画整理事業会計</v>
      </c>
      <c r="F35" s="374"/>
      <c r="G35" s="374"/>
      <c r="H35" s="374"/>
      <c r="I35" s="374"/>
      <c r="J35" s="374"/>
      <c r="K35" s="374"/>
      <c r="L35" s="374"/>
      <c r="M35" s="374"/>
      <c r="N35" s="374"/>
      <c r="O35" s="374"/>
      <c r="P35" s="374"/>
      <c r="Q35" s="374"/>
      <c r="R35" s="374"/>
      <c r="S35" s="374"/>
      <c r="T35" s="40"/>
      <c r="U35" s="373">
        <f>IF(W35="","",U34+1)</f>
        <v>6</v>
      </c>
      <c r="V35" s="373"/>
      <c r="W35" s="374" t="str">
        <f>IF('各会計、関係団体の財政状況及び健全化判断比率'!B29="","",'各会計、関係団体の財政状況及び健全化判断比率'!B29)</f>
        <v>国民健康保険直営診療施設勘定特別会計</v>
      </c>
      <c r="X35" s="374"/>
      <c r="Y35" s="374"/>
      <c r="Z35" s="374"/>
      <c r="AA35" s="374"/>
      <c r="AB35" s="374"/>
      <c r="AC35" s="374"/>
      <c r="AD35" s="374"/>
      <c r="AE35" s="374"/>
      <c r="AF35" s="374"/>
      <c r="AG35" s="374"/>
      <c r="AH35" s="374"/>
      <c r="AI35" s="374"/>
      <c r="AJ35" s="374"/>
      <c r="AK35" s="374"/>
      <c r="AL35" s="40"/>
      <c r="AM35" s="373">
        <f t="shared" ref="AM35:AM43" si="0">IF(AO35="","",AM34+1)</f>
        <v>10</v>
      </c>
      <c r="AN35" s="373"/>
      <c r="AO35" s="374" t="str">
        <f>IF('各会計、関係団体の財政状況及び健全化判断比率'!B33="","",'各会計、関係団体の財政状況及び健全化判断比率'!B33)</f>
        <v>簡易水道事業会計</v>
      </c>
      <c r="AP35" s="374"/>
      <c r="AQ35" s="374"/>
      <c r="AR35" s="374"/>
      <c r="AS35" s="374"/>
      <c r="AT35" s="374"/>
      <c r="AU35" s="374"/>
      <c r="AV35" s="374"/>
      <c r="AW35" s="374"/>
      <c r="AX35" s="374"/>
      <c r="AY35" s="374"/>
      <c r="AZ35" s="374"/>
      <c r="BA35" s="374"/>
      <c r="BB35" s="374"/>
      <c r="BC35" s="374"/>
      <c r="BD35" s="40"/>
      <c r="BE35" s="373">
        <f t="shared" ref="BE35:BE43" si="1">IF(BG35="","",BE34+1)</f>
        <v>13</v>
      </c>
      <c r="BF35" s="373"/>
      <c r="BG35" s="374" t="str">
        <f>IF('各会計、関係団体の財政状況及び健全化判断比率'!B36="","",'各会計、関係団体の財政状況及び健全化判断比率'!B36)</f>
        <v>浄化槽事業会計</v>
      </c>
      <c r="BH35" s="374"/>
      <c r="BI35" s="374"/>
      <c r="BJ35" s="374"/>
      <c r="BK35" s="374"/>
      <c r="BL35" s="374"/>
      <c r="BM35" s="374"/>
      <c r="BN35" s="374"/>
      <c r="BO35" s="374"/>
      <c r="BP35" s="374"/>
      <c r="BQ35" s="374"/>
      <c r="BR35" s="374"/>
      <c r="BS35" s="374"/>
      <c r="BT35" s="374"/>
      <c r="BU35" s="374"/>
      <c r="BV35" s="40"/>
      <c r="BW35" s="373">
        <f t="shared" ref="BW35:BW43" si="2">IF(BY35="","",BW34+1)</f>
        <v>15</v>
      </c>
      <c r="BX35" s="373"/>
      <c r="BY35" s="374" t="str">
        <f>IF('各会計、関係団体の財政状況及び健全化判断比率'!B69="","",'各会計、関係団体の財政状況及び健全化判断比率'!B69)</f>
        <v>鹿児島県後期高齢者医療広域連合（一般会計）</v>
      </c>
      <c r="BZ35" s="374"/>
      <c r="CA35" s="374"/>
      <c r="CB35" s="374"/>
      <c r="CC35" s="374"/>
      <c r="CD35" s="374"/>
      <c r="CE35" s="374"/>
      <c r="CF35" s="374"/>
      <c r="CG35" s="374"/>
      <c r="CH35" s="374"/>
      <c r="CI35" s="374"/>
      <c r="CJ35" s="374"/>
      <c r="CK35" s="374"/>
      <c r="CL35" s="374"/>
      <c r="CM35" s="374"/>
      <c r="CN35" s="40"/>
      <c r="CO35" s="373">
        <f t="shared" ref="CO35:CO43" si="3">IF(CQ35="","",CO34+1)</f>
        <v>18</v>
      </c>
      <c r="CP35" s="373"/>
      <c r="CQ35" s="374" t="str">
        <f>IF('各会計、関係団体の財政状況及び健全化判断比率'!BS8="","",'各会計、関係団体の財政状況及び健全化判断比率'!BS8)</f>
        <v>甑島商船</v>
      </c>
      <c r="CR35" s="374"/>
      <c r="CS35" s="374"/>
      <c r="CT35" s="374"/>
      <c r="CU35" s="374"/>
      <c r="CV35" s="374"/>
      <c r="CW35" s="374"/>
      <c r="CX35" s="374"/>
      <c r="CY35" s="374"/>
      <c r="CZ35" s="374"/>
      <c r="DA35" s="374"/>
      <c r="DB35" s="374"/>
      <c r="DC35" s="374"/>
      <c r="DD35" s="374"/>
      <c r="DE35" s="374"/>
      <c r="DG35" s="371" t="str">
        <f>IF('各会計、関係団体の財政状況及び健全化判断比率'!BR8="","",'各会計、関係団体の財政状況及び健全化判断比率'!BR8)</f>
        <v/>
      </c>
      <c r="DH35" s="371"/>
      <c r="DI35" s="45"/>
    </row>
    <row r="36" spans="1:113" ht="32.25" customHeight="1" x14ac:dyDescent="0.15">
      <c r="A36" s="40"/>
      <c r="B36" s="67"/>
      <c r="C36" s="373">
        <f>IF(E36="","",C35+1)</f>
        <v>3</v>
      </c>
      <c r="D36" s="373"/>
      <c r="E36" s="374" t="str">
        <f>IF('各会計、関係団体の財政状況及び健全化判断比率'!B9="","",'各会計、関係団体の財政状況及び健全化判断比率'!B9)</f>
        <v>天辰第二地区土地区画整理事業会計</v>
      </c>
      <c r="F36" s="374"/>
      <c r="G36" s="374"/>
      <c r="H36" s="374"/>
      <c r="I36" s="374"/>
      <c r="J36" s="374"/>
      <c r="K36" s="374"/>
      <c r="L36" s="374"/>
      <c r="M36" s="374"/>
      <c r="N36" s="374"/>
      <c r="O36" s="374"/>
      <c r="P36" s="374"/>
      <c r="Q36" s="374"/>
      <c r="R36" s="374"/>
      <c r="S36" s="374"/>
      <c r="T36" s="40"/>
      <c r="U36" s="373">
        <f t="shared" ref="U36:U43" si="4">IF(W36="","",U35+1)</f>
        <v>7</v>
      </c>
      <c r="V36" s="373"/>
      <c r="W36" s="374" t="str">
        <f>IF('各会計、関係団体の財政状況及び健全化判断比率'!B30="","",'各会計、関係団体の財政状況及び健全化判断比率'!B30)</f>
        <v>介護保険事業特別会計</v>
      </c>
      <c r="X36" s="374"/>
      <c r="Y36" s="374"/>
      <c r="Z36" s="374"/>
      <c r="AA36" s="374"/>
      <c r="AB36" s="374"/>
      <c r="AC36" s="374"/>
      <c r="AD36" s="374"/>
      <c r="AE36" s="374"/>
      <c r="AF36" s="374"/>
      <c r="AG36" s="374"/>
      <c r="AH36" s="374"/>
      <c r="AI36" s="374"/>
      <c r="AJ36" s="374"/>
      <c r="AK36" s="374"/>
      <c r="AL36" s="40"/>
      <c r="AM36" s="373">
        <f t="shared" si="0"/>
        <v>11</v>
      </c>
      <c r="AN36" s="373"/>
      <c r="AO36" s="374" t="str">
        <f>IF('各会計、関係団体の財政状況及び健全化判断比率'!B34="","",'各会計、関係団体の財政状況及び健全化判断比率'!B34)</f>
        <v>下水道事業会計</v>
      </c>
      <c r="AP36" s="374"/>
      <c r="AQ36" s="374"/>
      <c r="AR36" s="374"/>
      <c r="AS36" s="374"/>
      <c r="AT36" s="374"/>
      <c r="AU36" s="374"/>
      <c r="AV36" s="374"/>
      <c r="AW36" s="374"/>
      <c r="AX36" s="374"/>
      <c r="AY36" s="374"/>
      <c r="AZ36" s="374"/>
      <c r="BA36" s="374"/>
      <c r="BB36" s="374"/>
      <c r="BC36" s="374"/>
      <c r="BD36" s="40"/>
      <c r="BE36" s="373" t="str">
        <f t="shared" si="1"/>
        <v/>
      </c>
      <c r="BF36" s="373"/>
      <c r="BG36" s="374"/>
      <c r="BH36" s="374"/>
      <c r="BI36" s="374"/>
      <c r="BJ36" s="374"/>
      <c r="BK36" s="374"/>
      <c r="BL36" s="374"/>
      <c r="BM36" s="374"/>
      <c r="BN36" s="374"/>
      <c r="BO36" s="374"/>
      <c r="BP36" s="374"/>
      <c r="BQ36" s="374"/>
      <c r="BR36" s="374"/>
      <c r="BS36" s="374"/>
      <c r="BT36" s="374"/>
      <c r="BU36" s="374"/>
      <c r="BV36" s="40"/>
      <c r="BW36" s="373">
        <f t="shared" si="2"/>
        <v>16</v>
      </c>
      <c r="BX36" s="373"/>
      <c r="BY36" s="374" t="str">
        <f>IF('各会計、関係団体の財政状況及び健全化判断比率'!B70="","",'各会計、関係団体の財政状況及び健全化判断比率'!B70)</f>
        <v>鹿児島県後期高齢者医療広域連合（後期高齢者医療特別会計）</v>
      </c>
      <c r="BZ36" s="374"/>
      <c r="CA36" s="374"/>
      <c r="CB36" s="374"/>
      <c r="CC36" s="374"/>
      <c r="CD36" s="374"/>
      <c r="CE36" s="374"/>
      <c r="CF36" s="374"/>
      <c r="CG36" s="374"/>
      <c r="CH36" s="374"/>
      <c r="CI36" s="374"/>
      <c r="CJ36" s="374"/>
      <c r="CK36" s="374"/>
      <c r="CL36" s="374"/>
      <c r="CM36" s="374"/>
      <c r="CN36" s="40"/>
      <c r="CO36" s="373">
        <f t="shared" si="3"/>
        <v>19</v>
      </c>
      <c r="CP36" s="373"/>
      <c r="CQ36" s="374" t="str">
        <f>IF('各会計、関係団体の財政状況及び健全化判断比率'!BS9="","",'各会計、関係団体の財政状況及び健全化判断比率'!BS9)</f>
        <v>薩摩川内市民まちづくり公社</v>
      </c>
      <c r="CR36" s="374"/>
      <c r="CS36" s="374"/>
      <c r="CT36" s="374"/>
      <c r="CU36" s="374"/>
      <c r="CV36" s="374"/>
      <c r="CW36" s="374"/>
      <c r="CX36" s="374"/>
      <c r="CY36" s="374"/>
      <c r="CZ36" s="374"/>
      <c r="DA36" s="374"/>
      <c r="DB36" s="374"/>
      <c r="DC36" s="374"/>
      <c r="DD36" s="374"/>
      <c r="DE36" s="374"/>
      <c r="DG36" s="371" t="str">
        <f>IF('各会計、関係団体の財政状況及び健全化判断比率'!BR9="","",'各会計、関係団体の財政状況及び健全化判断比率'!BR9)</f>
        <v/>
      </c>
      <c r="DH36" s="371"/>
      <c r="DI36" s="45"/>
    </row>
    <row r="37" spans="1:113" ht="32.25" customHeight="1" x14ac:dyDescent="0.15">
      <c r="A37" s="40"/>
      <c r="B37" s="67"/>
      <c r="C37" s="373">
        <f>IF(E37="","",C36+1)</f>
        <v>4</v>
      </c>
      <c r="D37" s="373"/>
      <c r="E37" s="374" t="str">
        <f>IF('各会計、関係団体の財政状況及び健全化判断比率'!B10="","",'各会計、関係団体の財政状況及び健全化判断比率'!B10)</f>
        <v>入来温泉場地区土地区画整理事業会計</v>
      </c>
      <c r="F37" s="374"/>
      <c r="G37" s="374"/>
      <c r="H37" s="374"/>
      <c r="I37" s="374"/>
      <c r="J37" s="374"/>
      <c r="K37" s="374"/>
      <c r="L37" s="374"/>
      <c r="M37" s="374"/>
      <c r="N37" s="374"/>
      <c r="O37" s="374"/>
      <c r="P37" s="374"/>
      <c r="Q37" s="374"/>
      <c r="R37" s="374"/>
      <c r="S37" s="374"/>
      <c r="T37" s="40"/>
      <c r="U37" s="373">
        <f t="shared" si="4"/>
        <v>8</v>
      </c>
      <c r="V37" s="373"/>
      <c r="W37" s="374" t="str">
        <f>IF('各会計、関係団体の財政状況及び健全化判断比率'!B31="","",'各会計、関係団体の財政状況及び健全化判断比率'!B31)</f>
        <v>後期高齢者医療事業特別会計</v>
      </c>
      <c r="X37" s="374"/>
      <c r="Y37" s="374"/>
      <c r="Z37" s="374"/>
      <c r="AA37" s="374"/>
      <c r="AB37" s="374"/>
      <c r="AC37" s="374"/>
      <c r="AD37" s="374"/>
      <c r="AE37" s="374"/>
      <c r="AF37" s="374"/>
      <c r="AG37" s="374"/>
      <c r="AH37" s="374"/>
      <c r="AI37" s="374"/>
      <c r="AJ37" s="374"/>
      <c r="AK37" s="374"/>
      <c r="AL37" s="40"/>
      <c r="AM37" s="373" t="str">
        <f t="shared" si="0"/>
        <v/>
      </c>
      <c r="AN37" s="373"/>
      <c r="AO37" s="374"/>
      <c r="AP37" s="374"/>
      <c r="AQ37" s="374"/>
      <c r="AR37" s="374"/>
      <c r="AS37" s="374"/>
      <c r="AT37" s="374"/>
      <c r="AU37" s="374"/>
      <c r="AV37" s="374"/>
      <c r="AW37" s="374"/>
      <c r="AX37" s="374"/>
      <c r="AY37" s="374"/>
      <c r="AZ37" s="374"/>
      <c r="BA37" s="374"/>
      <c r="BB37" s="374"/>
      <c r="BC37" s="374"/>
      <c r="BD37" s="40"/>
      <c r="BE37" s="373" t="str">
        <f t="shared" si="1"/>
        <v/>
      </c>
      <c r="BF37" s="373"/>
      <c r="BG37" s="374"/>
      <c r="BH37" s="374"/>
      <c r="BI37" s="374"/>
      <c r="BJ37" s="374"/>
      <c r="BK37" s="374"/>
      <c r="BL37" s="374"/>
      <c r="BM37" s="374"/>
      <c r="BN37" s="374"/>
      <c r="BO37" s="374"/>
      <c r="BP37" s="374"/>
      <c r="BQ37" s="374"/>
      <c r="BR37" s="374"/>
      <c r="BS37" s="374"/>
      <c r="BT37" s="374"/>
      <c r="BU37" s="374"/>
      <c r="BV37" s="40"/>
      <c r="BW37" s="373" t="str">
        <f t="shared" si="2"/>
        <v/>
      </c>
      <c r="BX37" s="373"/>
      <c r="BY37" s="374" t="str">
        <f>IF('各会計、関係団体の財政状況及び健全化判断比率'!B71="","",'各会計、関係団体の財政状況及び健全化判断比率'!B71)</f>
        <v/>
      </c>
      <c r="BZ37" s="374"/>
      <c r="CA37" s="374"/>
      <c r="CB37" s="374"/>
      <c r="CC37" s="374"/>
      <c r="CD37" s="374"/>
      <c r="CE37" s="374"/>
      <c r="CF37" s="374"/>
      <c r="CG37" s="374"/>
      <c r="CH37" s="374"/>
      <c r="CI37" s="374"/>
      <c r="CJ37" s="374"/>
      <c r="CK37" s="374"/>
      <c r="CL37" s="374"/>
      <c r="CM37" s="374"/>
      <c r="CN37" s="40"/>
      <c r="CO37" s="373">
        <f t="shared" si="3"/>
        <v>20</v>
      </c>
      <c r="CP37" s="373"/>
      <c r="CQ37" s="374" t="str">
        <f>IF('各会計、関係団体の財政状況及び健全化判断比率'!BS10="","",'各会計、関係団体の財政状況及び健全化判断比率'!BS10)</f>
        <v>薩摩川内市土地開発公社</v>
      </c>
      <c r="CR37" s="374"/>
      <c r="CS37" s="374"/>
      <c r="CT37" s="374"/>
      <c r="CU37" s="374"/>
      <c r="CV37" s="374"/>
      <c r="CW37" s="374"/>
      <c r="CX37" s="374"/>
      <c r="CY37" s="374"/>
      <c r="CZ37" s="374"/>
      <c r="DA37" s="374"/>
      <c r="DB37" s="374"/>
      <c r="DC37" s="374"/>
      <c r="DD37" s="374"/>
      <c r="DE37" s="374"/>
      <c r="DG37" s="371" t="str">
        <f>IF('各会計、関係団体の財政状況及び健全化判断比率'!BR10="","",'各会計、関係団体の財政状況及び健全化判断比率'!BR10)</f>
        <v/>
      </c>
      <c r="DH37" s="371"/>
      <c r="DI37" s="45"/>
    </row>
    <row r="38" spans="1:113" ht="32.25" customHeight="1" x14ac:dyDescent="0.15">
      <c r="A38" s="40"/>
      <c r="B38" s="67"/>
      <c r="C38" s="373" t="str">
        <f t="shared" ref="C38:C43" si="5">IF(E38="","",C37+1)</f>
        <v/>
      </c>
      <c r="D38" s="373"/>
      <c r="E38" s="374" t="str">
        <f>IF('各会計、関係団体の財政状況及び健全化判断比率'!B11="","",'各会計、関係団体の財政状況及び健全化判断比率'!B11)</f>
        <v/>
      </c>
      <c r="F38" s="374"/>
      <c r="G38" s="374"/>
      <c r="H38" s="374"/>
      <c r="I38" s="374"/>
      <c r="J38" s="374"/>
      <c r="K38" s="374"/>
      <c r="L38" s="374"/>
      <c r="M38" s="374"/>
      <c r="N38" s="374"/>
      <c r="O38" s="374"/>
      <c r="P38" s="374"/>
      <c r="Q38" s="374"/>
      <c r="R38" s="374"/>
      <c r="S38" s="374"/>
      <c r="T38" s="40"/>
      <c r="U38" s="373" t="str">
        <f t="shared" si="4"/>
        <v/>
      </c>
      <c r="V38" s="373"/>
      <c r="W38" s="374"/>
      <c r="X38" s="374"/>
      <c r="Y38" s="374"/>
      <c r="Z38" s="374"/>
      <c r="AA38" s="374"/>
      <c r="AB38" s="374"/>
      <c r="AC38" s="374"/>
      <c r="AD38" s="374"/>
      <c r="AE38" s="374"/>
      <c r="AF38" s="374"/>
      <c r="AG38" s="374"/>
      <c r="AH38" s="374"/>
      <c r="AI38" s="374"/>
      <c r="AJ38" s="374"/>
      <c r="AK38" s="374"/>
      <c r="AL38" s="40"/>
      <c r="AM38" s="373" t="str">
        <f t="shared" si="0"/>
        <v/>
      </c>
      <c r="AN38" s="373"/>
      <c r="AO38" s="374"/>
      <c r="AP38" s="374"/>
      <c r="AQ38" s="374"/>
      <c r="AR38" s="374"/>
      <c r="AS38" s="374"/>
      <c r="AT38" s="374"/>
      <c r="AU38" s="374"/>
      <c r="AV38" s="374"/>
      <c r="AW38" s="374"/>
      <c r="AX38" s="374"/>
      <c r="AY38" s="374"/>
      <c r="AZ38" s="374"/>
      <c r="BA38" s="374"/>
      <c r="BB38" s="374"/>
      <c r="BC38" s="374"/>
      <c r="BD38" s="40"/>
      <c r="BE38" s="373" t="str">
        <f t="shared" si="1"/>
        <v/>
      </c>
      <c r="BF38" s="373"/>
      <c r="BG38" s="374"/>
      <c r="BH38" s="374"/>
      <c r="BI38" s="374"/>
      <c r="BJ38" s="374"/>
      <c r="BK38" s="374"/>
      <c r="BL38" s="374"/>
      <c r="BM38" s="374"/>
      <c r="BN38" s="374"/>
      <c r="BO38" s="374"/>
      <c r="BP38" s="374"/>
      <c r="BQ38" s="374"/>
      <c r="BR38" s="374"/>
      <c r="BS38" s="374"/>
      <c r="BT38" s="374"/>
      <c r="BU38" s="374"/>
      <c r="BV38" s="40"/>
      <c r="BW38" s="373" t="str">
        <f t="shared" si="2"/>
        <v/>
      </c>
      <c r="BX38" s="373"/>
      <c r="BY38" s="374" t="str">
        <f>IF('各会計、関係団体の財政状況及び健全化判断比率'!B72="","",'各会計、関係団体の財政状況及び健全化判断比率'!B72)</f>
        <v/>
      </c>
      <c r="BZ38" s="374"/>
      <c r="CA38" s="374"/>
      <c r="CB38" s="374"/>
      <c r="CC38" s="374"/>
      <c r="CD38" s="374"/>
      <c r="CE38" s="374"/>
      <c r="CF38" s="374"/>
      <c r="CG38" s="374"/>
      <c r="CH38" s="374"/>
      <c r="CI38" s="374"/>
      <c r="CJ38" s="374"/>
      <c r="CK38" s="374"/>
      <c r="CL38" s="374"/>
      <c r="CM38" s="374"/>
      <c r="CN38" s="40"/>
      <c r="CO38" s="373">
        <f t="shared" si="3"/>
        <v>21</v>
      </c>
      <c r="CP38" s="373"/>
      <c r="CQ38" s="374" t="str">
        <f>IF('各会計、関係団体の財政状況及び健全化判断比率'!BS11="","",'各会計、関係団体の財政状況及び健全化判断比率'!BS11)</f>
        <v>薩摩川内市観光物産協会</v>
      </c>
      <c r="CR38" s="374"/>
      <c r="CS38" s="374"/>
      <c r="CT38" s="374"/>
      <c r="CU38" s="374"/>
      <c r="CV38" s="374"/>
      <c r="CW38" s="374"/>
      <c r="CX38" s="374"/>
      <c r="CY38" s="374"/>
      <c r="CZ38" s="374"/>
      <c r="DA38" s="374"/>
      <c r="DB38" s="374"/>
      <c r="DC38" s="374"/>
      <c r="DD38" s="374"/>
      <c r="DE38" s="374"/>
      <c r="DG38" s="371" t="str">
        <f>IF('各会計、関係団体の財政状況及び健全化判断比率'!BR11="","",'各会計、関係団体の財政状況及び健全化判断比率'!BR11)</f>
        <v/>
      </c>
      <c r="DH38" s="371"/>
      <c r="DI38" s="45"/>
    </row>
    <row r="39" spans="1:113" ht="32.25" customHeight="1" x14ac:dyDescent="0.15">
      <c r="A39" s="40"/>
      <c r="B39" s="67"/>
      <c r="C39" s="373" t="str">
        <f t="shared" si="5"/>
        <v/>
      </c>
      <c r="D39" s="373"/>
      <c r="E39" s="374" t="str">
        <f>IF('各会計、関係団体の財政状況及び健全化判断比率'!B12="","",'各会計、関係団体の財政状況及び健全化判断比率'!B12)</f>
        <v/>
      </c>
      <c r="F39" s="374"/>
      <c r="G39" s="374"/>
      <c r="H39" s="374"/>
      <c r="I39" s="374"/>
      <c r="J39" s="374"/>
      <c r="K39" s="374"/>
      <c r="L39" s="374"/>
      <c r="M39" s="374"/>
      <c r="N39" s="374"/>
      <c r="O39" s="374"/>
      <c r="P39" s="374"/>
      <c r="Q39" s="374"/>
      <c r="R39" s="374"/>
      <c r="S39" s="374"/>
      <c r="T39" s="40"/>
      <c r="U39" s="373" t="str">
        <f t="shared" si="4"/>
        <v/>
      </c>
      <c r="V39" s="373"/>
      <c r="W39" s="374"/>
      <c r="X39" s="374"/>
      <c r="Y39" s="374"/>
      <c r="Z39" s="374"/>
      <c r="AA39" s="374"/>
      <c r="AB39" s="374"/>
      <c r="AC39" s="374"/>
      <c r="AD39" s="374"/>
      <c r="AE39" s="374"/>
      <c r="AF39" s="374"/>
      <c r="AG39" s="374"/>
      <c r="AH39" s="374"/>
      <c r="AI39" s="374"/>
      <c r="AJ39" s="374"/>
      <c r="AK39" s="374"/>
      <c r="AL39" s="40"/>
      <c r="AM39" s="373" t="str">
        <f t="shared" si="0"/>
        <v/>
      </c>
      <c r="AN39" s="373"/>
      <c r="AO39" s="374"/>
      <c r="AP39" s="374"/>
      <c r="AQ39" s="374"/>
      <c r="AR39" s="374"/>
      <c r="AS39" s="374"/>
      <c r="AT39" s="374"/>
      <c r="AU39" s="374"/>
      <c r="AV39" s="374"/>
      <c r="AW39" s="374"/>
      <c r="AX39" s="374"/>
      <c r="AY39" s="374"/>
      <c r="AZ39" s="374"/>
      <c r="BA39" s="374"/>
      <c r="BB39" s="374"/>
      <c r="BC39" s="374"/>
      <c r="BD39" s="40"/>
      <c r="BE39" s="373" t="str">
        <f t="shared" si="1"/>
        <v/>
      </c>
      <c r="BF39" s="373"/>
      <c r="BG39" s="374"/>
      <c r="BH39" s="374"/>
      <c r="BI39" s="374"/>
      <c r="BJ39" s="374"/>
      <c r="BK39" s="374"/>
      <c r="BL39" s="374"/>
      <c r="BM39" s="374"/>
      <c r="BN39" s="374"/>
      <c r="BO39" s="374"/>
      <c r="BP39" s="374"/>
      <c r="BQ39" s="374"/>
      <c r="BR39" s="374"/>
      <c r="BS39" s="374"/>
      <c r="BT39" s="374"/>
      <c r="BU39" s="374"/>
      <c r="BV39" s="40"/>
      <c r="BW39" s="373" t="str">
        <f t="shared" si="2"/>
        <v/>
      </c>
      <c r="BX39" s="373"/>
      <c r="BY39" s="374" t="str">
        <f>IF('各会計、関係団体の財政状況及び健全化判断比率'!B73="","",'各会計、関係団体の財政状況及び健全化判断比率'!B73)</f>
        <v/>
      </c>
      <c r="BZ39" s="374"/>
      <c r="CA39" s="374"/>
      <c r="CB39" s="374"/>
      <c r="CC39" s="374"/>
      <c r="CD39" s="374"/>
      <c r="CE39" s="374"/>
      <c r="CF39" s="374"/>
      <c r="CG39" s="374"/>
      <c r="CH39" s="374"/>
      <c r="CI39" s="374"/>
      <c r="CJ39" s="374"/>
      <c r="CK39" s="374"/>
      <c r="CL39" s="374"/>
      <c r="CM39" s="374"/>
      <c r="CN39" s="40"/>
      <c r="CO39" s="373" t="str">
        <f t="shared" si="3"/>
        <v/>
      </c>
      <c r="CP39" s="373"/>
      <c r="CQ39" s="374" t="str">
        <f>IF('各会計、関係団体の財政状況及び健全化判断比率'!BS12="","",'各会計、関係団体の財政状況及び健全化判断比率'!BS12)</f>
        <v/>
      </c>
      <c r="CR39" s="374"/>
      <c r="CS39" s="374"/>
      <c r="CT39" s="374"/>
      <c r="CU39" s="374"/>
      <c r="CV39" s="374"/>
      <c r="CW39" s="374"/>
      <c r="CX39" s="374"/>
      <c r="CY39" s="374"/>
      <c r="CZ39" s="374"/>
      <c r="DA39" s="374"/>
      <c r="DB39" s="374"/>
      <c r="DC39" s="374"/>
      <c r="DD39" s="374"/>
      <c r="DE39" s="374"/>
      <c r="DG39" s="371" t="str">
        <f>IF('各会計、関係団体の財政状況及び健全化判断比率'!BR12="","",'各会計、関係団体の財政状況及び健全化判断比率'!BR12)</f>
        <v/>
      </c>
      <c r="DH39" s="371"/>
      <c r="DI39" s="45"/>
    </row>
    <row r="40" spans="1:113" ht="32.25" customHeight="1" x14ac:dyDescent="0.15">
      <c r="A40" s="40"/>
      <c r="B40" s="67"/>
      <c r="C40" s="373" t="str">
        <f t="shared" si="5"/>
        <v/>
      </c>
      <c r="D40" s="373"/>
      <c r="E40" s="374" t="str">
        <f>IF('各会計、関係団体の財政状況及び健全化判断比率'!B13="","",'各会計、関係団体の財政状況及び健全化判断比率'!B13)</f>
        <v/>
      </c>
      <c r="F40" s="374"/>
      <c r="G40" s="374"/>
      <c r="H40" s="374"/>
      <c r="I40" s="374"/>
      <c r="J40" s="374"/>
      <c r="K40" s="374"/>
      <c r="L40" s="374"/>
      <c r="M40" s="374"/>
      <c r="N40" s="374"/>
      <c r="O40" s="374"/>
      <c r="P40" s="374"/>
      <c r="Q40" s="374"/>
      <c r="R40" s="374"/>
      <c r="S40" s="374"/>
      <c r="T40" s="40"/>
      <c r="U40" s="373" t="str">
        <f t="shared" si="4"/>
        <v/>
      </c>
      <c r="V40" s="373"/>
      <c r="W40" s="374"/>
      <c r="X40" s="374"/>
      <c r="Y40" s="374"/>
      <c r="Z40" s="374"/>
      <c r="AA40" s="374"/>
      <c r="AB40" s="374"/>
      <c r="AC40" s="374"/>
      <c r="AD40" s="374"/>
      <c r="AE40" s="374"/>
      <c r="AF40" s="374"/>
      <c r="AG40" s="374"/>
      <c r="AH40" s="374"/>
      <c r="AI40" s="374"/>
      <c r="AJ40" s="374"/>
      <c r="AK40" s="374"/>
      <c r="AL40" s="40"/>
      <c r="AM40" s="373" t="str">
        <f t="shared" si="0"/>
        <v/>
      </c>
      <c r="AN40" s="373"/>
      <c r="AO40" s="374"/>
      <c r="AP40" s="374"/>
      <c r="AQ40" s="374"/>
      <c r="AR40" s="374"/>
      <c r="AS40" s="374"/>
      <c r="AT40" s="374"/>
      <c r="AU40" s="374"/>
      <c r="AV40" s="374"/>
      <c r="AW40" s="374"/>
      <c r="AX40" s="374"/>
      <c r="AY40" s="374"/>
      <c r="AZ40" s="374"/>
      <c r="BA40" s="374"/>
      <c r="BB40" s="374"/>
      <c r="BC40" s="374"/>
      <c r="BD40" s="40"/>
      <c r="BE40" s="373" t="str">
        <f t="shared" si="1"/>
        <v/>
      </c>
      <c r="BF40" s="373"/>
      <c r="BG40" s="374"/>
      <c r="BH40" s="374"/>
      <c r="BI40" s="374"/>
      <c r="BJ40" s="374"/>
      <c r="BK40" s="374"/>
      <c r="BL40" s="374"/>
      <c r="BM40" s="374"/>
      <c r="BN40" s="374"/>
      <c r="BO40" s="374"/>
      <c r="BP40" s="374"/>
      <c r="BQ40" s="374"/>
      <c r="BR40" s="374"/>
      <c r="BS40" s="374"/>
      <c r="BT40" s="374"/>
      <c r="BU40" s="374"/>
      <c r="BV40" s="40"/>
      <c r="BW40" s="373" t="str">
        <f t="shared" si="2"/>
        <v/>
      </c>
      <c r="BX40" s="373"/>
      <c r="BY40" s="374" t="str">
        <f>IF('各会計、関係団体の財政状況及び健全化判断比率'!B74="","",'各会計、関係団体の財政状況及び健全化判断比率'!B74)</f>
        <v/>
      </c>
      <c r="BZ40" s="374"/>
      <c r="CA40" s="374"/>
      <c r="CB40" s="374"/>
      <c r="CC40" s="374"/>
      <c r="CD40" s="374"/>
      <c r="CE40" s="374"/>
      <c r="CF40" s="374"/>
      <c r="CG40" s="374"/>
      <c r="CH40" s="374"/>
      <c r="CI40" s="374"/>
      <c r="CJ40" s="374"/>
      <c r="CK40" s="374"/>
      <c r="CL40" s="374"/>
      <c r="CM40" s="374"/>
      <c r="CN40" s="40"/>
      <c r="CO40" s="373" t="str">
        <f t="shared" si="3"/>
        <v/>
      </c>
      <c r="CP40" s="373"/>
      <c r="CQ40" s="374" t="str">
        <f>IF('各会計、関係団体の財政状況及び健全化判断比率'!BS13="","",'各会計、関係団体の財政状況及び健全化判断比率'!BS13)</f>
        <v/>
      </c>
      <c r="CR40" s="374"/>
      <c r="CS40" s="374"/>
      <c r="CT40" s="374"/>
      <c r="CU40" s="374"/>
      <c r="CV40" s="374"/>
      <c r="CW40" s="374"/>
      <c r="CX40" s="374"/>
      <c r="CY40" s="374"/>
      <c r="CZ40" s="374"/>
      <c r="DA40" s="374"/>
      <c r="DB40" s="374"/>
      <c r="DC40" s="374"/>
      <c r="DD40" s="374"/>
      <c r="DE40" s="374"/>
      <c r="DG40" s="371" t="str">
        <f>IF('各会計、関係団体の財政状況及び健全化判断比率'!BR13="","",'各会計、関係団体の財政状況及び健全化判断比率'!BR13)</f>
        <v/>
      </c>
      <c r="DH40" s="371"/>
      <c r="DI40" s="45"/>
    </row>
    <row r="41" spans="1:113" ht="32.25" customHeight="1" x14ac:dyDescent="0.15">
      <c r="A41" s="40"/>
      <c r="B41" s="67"/>
      <c r="C41" s="373" t="str">
        <f t="shared" si="5"/>
        <v/>
      </c>
      <c r="D41" s="373"/>
      <c r="E41" s="374" t="str">
        <f>IF('各会計、関係団体の財政状況及び健全化判断比率'!B14="","",'各会計、関係団体の財政状況及び健全化判断比率'!B14)</f>
        <v/>
      </c>
      <c r="F41" s="374"/>
      <c r="G41" s="374"/>
      <c r="H41" s="374"/>
      <c r="I41" s="374"/>
      <c r="J41" s="374"/>
      <c r="K41" s="374"/>
      <c r="L41" s="374"/>
      <c r="M41" s="374"/>
      <c r="N41" s="374"/>
      <c r="O41" s="374"/>
      <c r="P41" s="374"/>
      <c r="Q41" s="374"/>
      <c r="R41" s="374"/>
      <c r="S41" s="374"/>
      <c r="T41" s="40"/>
      <c r="U41" s="373" t="str">
        <f t="shared" si="4"/>
        <v/>
      </c>
      <c r="V41" s="373"/>
      <c r="W41" s="374"/>
      <c r="X41" s="374"/>
      <c r="Y41" s="374"/>
      <c r="Z41" s="374"/>
      <c r="AA41" s="374"/>
      <c r="AB41" s="374"/>
      <c r="AC41" s="374"/>
      <c r="AD41" s="374"/>
      <c r="AE41" s="374"/>
      <c r="AF41" s="374"/>
      <c r="AG41" s="374"/>
      <c r="AH41" s="374"/>
      <c r="AI41" s="374"/>
      <c r="AJ41" s="374"/>
      <c r="AK41" s="374"/>
      <c r="AL41" s="40"/>
      <c r="AM41" s="373" t="str">
        <f t="shared" si="0"/>
        <v/>
      </c>
      <c r="AN41" s="373"/>
      <c r="AO41" s="374"/>
      <c r="AP41" s="374"/>
      <c r="AQ41" s="374"/>
      <c r="AR41" s="374"/>
      <c r="AS41" s="374"/>
      <c r="AT41" s="374"/>
      <c r="AU41" s="374"/>
      <c r="AV41" s="374"/>
      <c r="AW41" s="374"/>
      <c r="AX41" s="374"/>
      <c r="AY41" s="374"/>
      <c r="AZ41" s="374"/>
      <c r="BA41" s="374"/>
      <c r="BB41" s="374"/>
      <c r="BC41" s="374"/>
      <c r="BD41" s="40"/>
      <c r="BE41" s="373" t="str">
        <f t="shared" si="1"/>
        <v/>
      </c>
      <c r="BF41" s="373"/>
      <c r="BG41" s="374"/>
      <c r="BH41" s="374"/>
      <c r="BI41" s="374"/>
      <c r="BJ41" s="374"/>
      <c r="BK41" s="374"/>
      <c r="BL41" s="374"/>
      <c r="BM41" s="374"/>
      <c r="BN41" s="374"/>
      <c r="BO41" s="374"/>
      <c r="BP41" s="374"/>
      <c r="BQ41" s="374"/>
      <c r="BR41" s="374"/>
      <c r="BS41" s="374"/>
      <c r="BT41" s="374"/>
      <c r="BU41" s="374"/>
      <c r="BV41" s="40"/>
      <c r="BW41" s="373" t="str">
        <f t="shared" si="2"/>
        <v/>
      </c>
      <c r="BX41" s="373"/>
      <c r="BY41" s="374" t="str">
        <f>IF('各会計、関係団体の財政状況及び健全化判断比率'!B75="","",'各会計、関係団体の財政状況及び健全化判断比率'!B75)</f>
        <v/>
      </c>
      <c r="BZ41" s="374"/>
      <c r="CA41" s="374"/>
      <c r="CB41" s="374"/>
      <c r="CC41" s="374"/>
      <c r="CD41" s="374"/>
      <c r="CE41" s="374"/>
      <c r="CF41" s="374"/>
      <c r="CG41" s="374"/>
      <c r="CH41" s="374"/>
      <c r="CI41" s="374"/>
      <c r="CJ41" s="374"/>
      <c r="CK41" s="374"/>
      <c r="CL41" s="374"/>
      <c r="CM41" s="374"/>
      <c r="CN41" s="40"/>
      <c r="CO41" s="373" t="str">
        <f t="shared" si="3"/>
        <v/>
      </c>
      <c r="CP41" s="373"/>
      <c r="CQ41" s="374" t="str">
        <f>IF('各会計、関係団体の財政状況及び健全化判断比率'!BS14="","",'各会計、関係団体の財政状況及び健全化判断比率'!BS14)</f>
        <v/>
      </c>
      <c r="CR41" s="374"/>
      <c r="CS41" s="374"/>
      <c r="CT41" s="374"/>
      <c r="CU41" s="374"/>
      <c r="CV41" s="374"/>
      <c r="CW41" s="374"/>
      <c r="CX41" s="374"/>
      <c r="CY41" s="374"/>
      <c r="CZ41" s="374"/>
      <c r="DA41" s="374"/>
      <c r="DB41" s="374"/>
      <c r="DC41" s="374"/>
      <c r="DD41" s="374"/>
      <c r="DE41" s="374"/>
      <c r="DG41" s="371" t="str">
        <f>IF('各会計、関係団体の財政状況及び健全化判断比率'!BR14="","",'各会計、関係団体の財政状況及び健全化判断比率'!BR14)</f>
        <v/>
      </c>
      <c r="DH41" s="371"/>
      <c r="DI41" s="45"/>
    </row>
    <row r="42" spans="1:113" ht="32.25" customHeight="1" x14ac:dyDescent="0.15">
      <c r="B42" s="67"/>
      <c r="C42" s="373" t="str">
        <f t="shared" si="5"/>
        <v/>
      </c>
      <c r="D42" s="373"/>
      <c r="E42" s="374" t="str">
        <f>IF('各会計、関係団体の財政状況及び健全化判断比率'!B15="","",'各会計、関係団体の財政状況及び健全化判断比率'!B15)</f>
        <v/>
      </c>
      <c r="F42" s="374"/>
      <c r="G42" s="374"/>
      <c r="H42" s="374"/>
      <c r="I42" s="374"/>
      <c r="J42" s="374"/>
      <c r="K42" s="374"/>
      <c r="L42" s="374"/>
      <c r="M42" s="374"/>
      <c r="N42" s="374"/>
      <c r="O42" s="374"/>
      <c r="P42" s="374"/>
      <c r="Q42" s="374"/>
      <c r="R42" s="374"/>
      <c r="S42" s="374"/>
      <c r="T42" s="40"/>
      <c r="U42" s="373" t="str">
        <f t="shared" si="4"/>
        <v/>
      </c>
      <c r="V42" s="373"/>
      <c r="W42" s="374"/>
      <c r="X42" s="374"/>
      <c r="Y42" s="374"/>
      <c r="Z42" s="374"/>
      <c r="AA42" s="374"/>
      <c r="AB42" s="374"/>
      <c r="AC42" s="374"/>
      <c r="AD42" s="374"/>
      <c r="AE42" s="374"/>
      <c r="AF42" s="374"/>
      <c r="AG42" s="374"/>
      <c r="AH42" s="374"/>
      <c r="AI42" s="374"/>
      <c r="AJ42" s="374"/>
      <c r="AK42" s="374"/>
      <c r="AL42" s="40"/>
      <c r="AM42" s="373" t="str">
        <f t="shared" si="0"/>
        <v/>
      </c>
      <c r="AN42" s="373"/>
      <c r="AO42" s="374"/>
      <c r="AP42" s="374"/>
      <c r="AQ42" s="374"/>
      <c r="AR42" s="374"/>
      <c r="AS42" s="374"/>
      <c r="AT42" s="374"/>
      <c r="AU42" s="374"/>
      <c r="AV42" s="374"/>
      <c r="AW42" s="374"/>
      <c r="AX42" s="374"/>
      <c r="AY42" s="374"/>
      <c r="AZ42" s="374"/>
      <c r="BA42" s="374"/>
      <c r="BB42" s="374"/>
      <c r="BC42" s="374"/>
      <c r="BD42" s="40"/>
      <c r="BE42" s="373" t="str">
        <f t="shared" si="1"/>
        <v/>
      </c>
      <c r="BF42" s="373"/>
      <c r="BG42" s="374"/>
      <c r="BH42" s="374"/>
      <c r="BI42" s="374"/>
      <c r="BJ42" s="374"/>
      <c r="BK42" s="374"/>
      <c r="BL42" s="374"/>
      <c r="BM42" s="374"/>
      <c r="BN42" s="374"/>
      <c r="BO42" s="374"/>
      <c r="BP42" s="374"/>
      <c r="BQ42" s="374"/>
      <c r="BR42" s="374"/>
      <c r="BS42" s="374"/>
      <c r="BT42" s="374"/>
      <c r="BU42" s="374"/>
      <c r="BV42" s="40"/>
      <c r="BW42" s="373" t="str">
        <f t="shared" si="2"/>
        <v/>
      </c>
      <c r="BX42" s="373"/>
      <c r="BY42" s="374" t="str">
        <f>IF('各会計、関係団体の財政状況及び健全化判断比率'!B76="","",'各会計、関係団体の財政状況及び健全化判断比率'!B76)</f>
        <v/>
      </c>
      <c r="BZ42" s="374"/>
      <c r="CA42" s="374"/>
      <c r="CB42" s="374"/>
      <c r="CC42" s="374"/>
      <c r="CD42" s="374"/>
      <c r="CE42" s="374"/>
      <c r="CF42" s="374"/>
      <c r="CG42" s="374"/>
      <c r="CH42" s="374"/>
      <c r="CI42" s="374"/>
      <c r="CJ42" s="374"/>
      <c r="CK42" s="374"/>
      <c r="CL42" s="374"/>
      <c r="CM42" s="374"/>
      <c r="CN42" s="40"/>
      <c r="CO42" s="373" t="str">
        <f t="shared" si="3"/>
        <v/>
      </c>
      <c r="CP42" s="373"/>
      <c r="CQ42" s="374" t="str">
        <f>IF('各会計、関係団体の財政状況及び健全化判断比率'!BS15="","",'各会計、関係団体の財政状況及び健全化判断比率'!BS15)</f>
        <v/>
      </c>
      <c r="CR42" s="374"/>
      <c r="CS42" s="374"/>
      <c r="CT42" s="374"/>
      <c r="CU42" s="374"/>
      <c r="CV42" s="374"/>
      <c r="CW42" s="374"/>
      <c r="CX42" s="374"/>
      <c r="CY42" s="374"/>
      <c r="CZ42" s="374"/>
      <c r="DA42" s="374"/>
      <c r="DB42" s="374"/>
      <c r="DC42" s="374"/>
      <c r="DD42" s="374"/>
      <c r="DE42" s="374"/>
      <c r="DG42" s="371" t="str">
        <f>IF('各会計、関係団体の財政状況及び健全化判断比率'!BR15="","",'各会計、関係団体の財政状況及び健全化判断比率'!BR15)</f>
        <v/>
      </c>
      <c r="DH42" s="371"/>
      <c r="DI42" s="45"/>
    </row>
    <row r="43" spans="1:113" ht="32.25" customHeight="1" x14ac:dyDescent="0.15">
      <c r="B43" s="67"/>
      <c r="C43" s="373" t="str">
        <f t="shared" si="5"/>
        <v/>
      </c>
      <c r="D43" s="373"/>
      <c r="E43" s="374" t="str">
        <f>IF('各会計、関係団体の財政状況及び健全化判断比率'!B16="","",'各会計、関係団体の財政状況及び健全化判断比率'!B16)</f>
        <v/>
      </c>
      <c r="F43" s="374"/>
      <c r="G43" s="374"/>
      <c r="H43" s="374"/>
      <c r="I43" s="374"/>
      <c r="J43" s="374"/>
      <c r="K43" s="374"/>
      <c r="L43" s="374"/>
      <c r="M43" s="374"/>
      <c r="N43" s="374"/>
      <c r="O43" s="374"/>
      <c r="P43" s="374"/>
      <c r="Q43" s="374"/>
      <c r="R43" s="374"/>
      <c r="S43" s="374"/>
      <c r="T43" s="40"/>
      <c r="U43" s="373" t="str">
        <f t="shared" si="4"/>
        <v/>
      </c>
      <c r="V43" s="373"/>
      <c r="W43" s="374"/>
      <c r="X43" s="374"/>
      <c r="Y43" s="374"/>
      <c r="Z43" s="374"/>
      <c r="AA43" s="374"/>
      <c r="AB43" s="374"/>
      <c r="AC43" s="374"/>
      <c r="AD43" s="374"/>
      <c r="AE43" s="374"/>
      <c r="AF43" s="374"/>
      <c r="AG43" s="374"/>
      <c r="AH43" s="374"/>
      <c r="AI43" s="374"/>
      <c r="AJ43" s="374"/>
      <c r="AK43" s="374"/>
      <c r="AL43" s="40"/>
      <c r="AM43" s="373" t="str">
        <f t="shared" si="0"/>
        <v/>
      </c>
      <c r="AN43" s="373"/>
      <c r="AO43" s="374"/>
      <c r="AP43" s="374"/>
      <c r="AQ43" s="374"/>
      <c r="AR43" s="374"/>
      <c r="AS43" s="374"/>
      <c r="AT43" s="374"/>
      <c r="AU43" s="374"/>
      <c r="AV43" s="374"/>
      <c r="AW43" s="374"/>
      <c r="AX43" s="374"/>
      <c r="AY43" s="374"/>
      <c r="AZ43" s="374"/>
      <c r="BA43" s="374"/>
      <c r="BB43" s="374"/>
      <c r="BC43" s="374"/>
      <c r="BD43" s="40"/>
      <c r="BE43" s="373" t="str">
        <f t="shared" si="1"/>
        <v/>
      </c>
      <c r="BF43" s="373"/>
      <c r="BG43" s="374"/>
      <c r="BH43" s="374"/>
      <c r="BI43" s="374"/>
      <c r="BJ43" s="374"/>
      <c r="BK43" s="374"/>
      <c r="BL43" s="374"/>
      <c r="BM43" s="374"/>
      <c r="BN43" s="374"/>
      <c r="BO43" s="374"/>
      <c r="BP43" s="374"/>
      <c r="BQ43" s="374"/>
      <c r="BR43" s="374"/>
      <c r="BS43" s="374"/>
      <c r="BT43" s="374"/>
      <c r="BU43" s="374"/>
      <c r="BV43" s="40"/>
      <c r="BW43" s="373" t="str">
        <f t="shared" si="2"/>
        <v/>
      </c>
      <c r="BX43" s="373"/>
      <c r="BY43" s="374" t="str">
        <f>IF('各会計、関係団体の財政状況及び健全化判断比率'!B77="","",'各会計、関係団体の財政状況及び健全化判断比率'!B77)</f>
        <v/>
      </c>
      <c r="BZ43" s="374"/>
      <c r="CA43" s="374"/>
      <c r="CB43" s="374"/>
      <c r="CC43" s="374"/>
      <c r="CD43" s="374"/>
      <c r="CE43" s="374"/>
      <c r="CF43" s="374"/>
      <c r="CG43" s="374"/>
      <c r="CH43" s="374"/>
      <c r="CI43" s="374"/>
      <c r="CJ43" s="374"/>
      <c r="CK43" s="374"/>
      <c r="CL43" s="374"/>
      <c r="CM43" s="374"/>
      <c r="CN43" s="40"/>
      <c r="CO43" s="373" t="str">
        <f t="shared" si="3"/>
        <v/>
      </c>
      <c r="CP43" s="373"/>
      <c r="CQ43" s="374" t="str">
        <f>IF('各会計、関係団体の財政状況及び健全化判断比率'!BS16="","",'各会計、関係団体の財政状況及び健全化判断比率'!BS16)</f>
        <v/>
      </c>
      <c r="CR43" s="374"/>
      <c r="CS43" s="374"/>
      <c r="CT43" s="374"/>
      <c r="CU43" s="374"/>
      <c r="CV43" s="374"/>
      <c r="CW43" s="374"/>
      <c r="CX43" s="374"/>
      <c r="CY43" s="374"/>
      <c r="CZ43" s="374"/>
      <c r="DA43" s="374"/>
      <c r="DB43" s="374"/>
      <c r="DC43" s="374"/>
      <c r="DD43" s="374"/>
      <c r="DE43" s="374"/>
      <c r="DG43" s="371" t="str">
        <f>IF('各会計、関係団体の財政状況及び健全化判断比率'!BR16="","",'各会計、関係団体の財政状況及び健全化判断比率'!BR16)</f>
        <v/>
      </c>
      <c r="DH43" s="371"/>
      <c r="DI43" s="45"/>
    </row>
    <row r="44" spans="1:113" ht="13.5" customHeight="1" thickBot="1" x14ac:dyDescent="0.2">
      <c r="B44" s="68"/>
      <c r="C44" s="69"/>
      <c r="D44" s="69"/>
      <c r="E44" s="69"/>
      <c r="F44" s="69"/>
      <c r="G44" s="69"/>
      <c r="H44" s="69"/>
      <c r="I44" s="69"/>
      <c r="J44" s="69"/>
      <c r="K44" s="69"/>
      <c r="L44" s="69"/>
      <c r="M44" s="69"/>
      <c r="N44" s="69"/>
      <c r="O44" s="69"/>
      <c r="P44" s="69"/>
      <c r="Q44" s="69"/>
      <c r="R44" s="69"/>
      <c r="S44" s="69"/>
      <c r="T44" s="69"/>
      <c r="U44" s="69"/>
      <c r="V44" s="69"/>
      <c r="W44" s="69"/>
      <c r="X44" s="69"/>
      <c r="Y44" s="69"/>
      <c r="Z44" s="69"/>
      <c r="AA44" s="69"/>
      <c r="AB44" s="69"/>
      <c r="AC44" s="69"/>
      <c r="AD44" s="69"/>
      <c r="AE44" s="69"/>
      <c r="AF44" s="69"/>
      <c r="AG44" s="69"/>
      <c r="AH44" s="69"/>
      <c r="AI44" s="69"/>
      <c r="AJ44" s="69"/>
      <c r="AK44" s="69"/>
      <c r="AL44" s="69"/>
      <c r="AM44" s="69"/>
      <c r="AN44" s="69"/>
      <c r="AO44" s="69"/>
      <c r="AP44" s="69"/>
      <c r="AQ44" s="69"/>
      <c r="AR44" s="69"/>
      <c r="AS44" s="69"/>
      <c r="AT44" s="69"/>
      <c r="AU44" s="69"/>
      <c r="AV44" s="69"/>
      <c r="AW44" s="69"/>
      <c r="AX44" s="69"/>
      <c r="AY44" s="69"/>
      <c r="AZ44" s="69"/>
      <c r="BA44" s="69"/>
      <c r="BB44" s="69"/>
      <c r="BC44" s="69"/>
      <c r="BD44" s="69"/>
      <c r="BE44" s="69"/>
      <c r="BF44" s="69"/>
      <c r="BG44" s="69"/>
      <c r="BH44" s="69"/>
      <c r="BI44" s="69"/>
      <c r="BJ44" s="69"/>
      <c r="BK44" s="69"/>
      <c r="BL44" s="69"/>
      <c r="BM44" s="69"/>
      <c r="BN44" s="69"/>
      <c r="BO44" s="69"/>
      <c r="BP44" s="69"/>
      <c r="BQ44" s="69"/>
      <c r="BR44" s="69"/>
      <c r="BS44" s="69"/>
      <c r="BT44" s="69"/>
      <c r="BU44" s="69"/>
      <c r="BV44" s="69"/>
      <c r="BW44" s="69"/>
      <c r="BX44" s="69"/>
      <c r="BY44" s="69"/>
      <c r="BZ44" s="69"/>
      <c r="CA44" s="69"/>
      <c r="CB44" s="69"/>
      <c r="CC44" s="69"/>
      <c r="CD44" s="69"/>
      <c r="CE44" s="69"/>
      <c r="CF44" s="69"/>
      <c r="CG44" s="69"/>
      <c r="CH44" s="69"/>
      <c r="CI44" s="69"/>
      <c r="CJ44" s="69"/>
      <c r="CK44" s="69"/>
      <c r="CL44" s="69"/>
      <c r="CM44" s="69"/>
      <c r="CN44" s="69"/>
      <c r="CO44" s="69"/>
      <c r="CP44" s="69"/>
      <c r="CQ44" s="69"/>
      <c r="CR44" s="69"/>
      <c r="CS44" s="69"/>
      <c r="CT44" s="69"/>
      <c r="CU44" s="69"/>
      <c r="CV44" s="69"/>
      <c r="CW44" s="69"/>
      <c r="CX44" s="69"/>
      <c r="CY44" s="69"/>
      <c r="CZ44" s="69"/>
      <c r="DA44" s="69"/>
      <c r="DB44" s="69"/>
      <c r="DC44" s="69"/>
      <c r="DD44" s="69"/>
      <c r="DE44" s="69"/>
      <c r="DF44" s="69"/>
      <c r="DG44" s="69"/>
      <c r="DH44" s="69"/>
      <c r="DI44" s="70"/>
    </row>
    <row r="45" spans="1:113" x14ac:dyDescent="0.15"/>
    <row r="46" spans="1:113" x14ac:dyDescent="0.15">
      <c r="B46" s="39" t="s">
        <v>135</v>
      </c>
      <c r="E46" s="370" t="s">
        <v>136</v>
      </c>
      <c r="F46" s="370"/>
      <c r="G46" s="370"/>
      <c r="H46" s="370"/>
      <c r="I46" s="370"/>
      <c r="J46" s="370"/>
      <c r="K46" s="370"/>
      <c r="L46" s="370"/>
      <c r="M46" s="370"/>
      <c r="N46" s="370"/>
      <c r="O46" s="370"/>
      <c r="P46" s="370"/>
      <c r="Q46" s="370"/>
      <c r="R46" s="370"/>
      <c r="S46" s="370"/>
      <c r="T46" s="370"/>
      <c r="U46" s="370"/>
      <c r="V46" s="370"/>
      <c r="W46" s="370"/>
      <c r="X46" s="370"/>
      <c r="Y46" s="370"/>
      <c r="Z46" s="370"/>
      <c r="AA46" s="370"/>
      <c r="AB46" s="370"/>
      <c r="AC46" s="370"/>
      <c r="AD46" s="370"/>
      <c r="AE46" s="370"/>
      <c r="AF46" s="370"/>
      <c r="AG46" s="370"/>
      <c r="AH46" s="370"/>
      <c r="AI46" s="370"/>
      <c r="AJ46" s="370"/>
      <c r="AK46" s="370"/>
      <c r="AL46" s="370"/>
      <c r="AM46" s="370"/>
      <c r="AN46" s="370"/>
      <c r="AO46" s="370"/>
      <c r="AP46" s="370"/>
      <c r="AQ46" s="370"/>
      <c r="AR46" s="370"/>
      <c r="AS46" s="370"/>
      <c r="AT46" s="370"/>
      <c r="AU46" s="370"/>
      <c r="AV46" s="370"/>
      <c r="AW46" s="370"/>
      <c r="AX46" s="370"/>
      <c r="AY46" s="370"/>
      <c r="AZ46" s="370"/>
      <c r="BA46" s="370"/>
      <c r="BB46" s="370"/>
      <c r="BC46" s="370"/>
      <c r="BD46" s="370"/>
      <c r="BE46" s="370"/>
      <c r="BF46" s="370"/>
      <c r="BG46" s="370"/>
      <c r="BH46" s="370"/>
      <c r="BI46" s="370"/>
      <c r="BJ46" s="370"/>
      <c r="BK46" s="370"/>
      <c r="BL46" s="370"/>
      <c r="BM46" s="370"/>
      <c r="BN46" s="370"/>
      <c r="BO46" s="370"/>
      <c r="BP46" s="370"/>
      <c r="BQ46" s="370"/>
      <c r="BR46" s="370"/>
      <c r="BS46" s="370"/>
      <c r="BT46" s="370"/>
      <c r="BU46" s="370"/>
      <c r="BV46" s="370"/>
      <c r="BW46" s="370"/>
      <c r="BX46" s="370"/>
      <c r="BY46" s="370"/>
      <c r="BZ46" s="370"/>
      <c r="CA46" s="370"/>
      <c r="CB46" s="370"/>
      <c r="CC46" s="370"/>
      <c r="CD46" s="370"/>
      <c r="CE46" s="370"/>
      <c r="CF46" s="370"/>
      <c r="CG46" s="370"/>
      <c r="CH46" s="370"/>
      <c r="CI46" s="370"/>
      <c r="CJ46" s="370"/>
      <c r="CK46" s="370"/>
      <c r="CL46" s="370"/>
      <c r="CM46" s="370"/>
      <c r="CN46" s="370"/>
      <c r="CO46" s="370"/>
      <c r="CP46" s="370"/>
      <c r="CQ46" s="370"/>
      <c r="CR46" s="370"/>
      <c r="CS46" s="370"/>
      <c r="CT46" s="370"/>
      <c r="CU46" s="370"/>
      <c r="CV46" s="370"/>
      <c r="CW46" s="370"/>
      <c r="CX46" s="370"/>
      <c r="CY46" s="370"/>
      <c r="CZ46" s="370"/>
      <c r="DA46" s="370"/>
      <c r="DB46" s="370"/>
      <c r="DC46" s="370"/>
      <c r="DD46" s="370"/>
      <c r="DE46" s="370"/>
      <c r="DF46" s="370"/>
      <c r="DG46" s="370"/>
      <c r="DH46" s="370"/>
      <c r="DI46" s="370"/>
    </row>
    <row r="47" spans="1:113" x14ac:dyDescent="0.15">
      <c r="E47" s="370" t="s">
        <v>137</v>
      </c>
      <c r="F47" s="370"/>
      <c r="G47" s="370"/>
      <c r="H47" s="370"/>
      <c r="I47" s="370"/>
      <c r="J47" s="370"/>
      <c r="K47" s="370"/>
      <c r="L47" s="370"/>
      <c r="M47" s="370"/>
      <c r="N47" s="370"/>
      <c r="O47" s="370"/>
      <c r="P47" s="370"/>
      <c r="Q47" s="370"/>
      <c r="R47" s="370"/>
      <c r="S47" s="370"/>
      <c r="T47" s="370"/>
      <c r="U47" s="370"/>
      <c r="V47" s="370"/>
      <c r="W47" s="370"/>
      <c r="X47" s="370"/>
      <c r="Y47" s="370"/>
      <c r="Z47" s="370"/>
      <c r="AA47" s="370"/>
      <c r="AB47" s="370"/>
      <c r="AC47" s="370"/>
      <c r="AD47" s="370"/>
      <c r="AE47" s="370"/>
      <c r="AF47" s="370"/>
      <c r="AG47" s="370"/>
      <c r="AH47" s="370"/>
      <c r="AI47" s="370"/>
      <c r="AJ47" s="370"/>
      <c r="AK47" s="370"/>
      <c r="AL47" s="370"/>
      <c r="AM47" s="370"/>
      <c r="AN47" s="370"/>
      <c r="AO47" s="370"/>
      <c r="AP47" s="370"/>
      <c r="AQ47" s="370"/>
      <c r="AR47" s="370"/>
      <c r="AS47" s="370"/>
      <c r="AT47" s="370"/>
      <c r="AU47" s="370"/>
      <c r="AV47" s="370"/>
      <c r="AW47" s="370"/>
      <c r="AX47" s="370"/>
      <c r="AY47" s="370"/>
      <c r="AZ47" s="370"/>
      <c r="BA47" s="370"/>
      <c r="BB47" s="370"/>
      <c r="BC47" s="370"/>
      <c r="BD47" s="370"/>
      <c r="BE47" s="370"/>
      <c r="BF47" s="370"/>
      <c r="BG47" s="370"/>
      <c r="BH47" s="370"/>
      <c r="BI47" s="370"/>
      <c r="BJ47" s="370"/>
      <c r="BK47" s="370"/>
      <c r="BL47" s="370"/>
      <c r="BM47" s="370"/>
      <c r="BN47" s="370"/>
      <c r="BO47" s="370"/>
      <c r="BP47" s="370"/>
      <c r="BQ47" s="370"/>
      <c r="BR47" s="370"/>
      <c r="BS47" s="370"/>
      <c r="BT47" s="370"/>
      <c r="BU47" s="370"/>
      <c r="BV47" s="370"/>
      <c r="BW47" s="370"/>
      <c r="BX47" s="370"/>
      <c r="BY47" s="370"/>
      <c r="BZ47" s="370"/>
      <c r="CA47" s="370"/>
      <c r="CB47" s="370"/>
      <c r="CC47" s="370"/>
      <c r="CD47" s="370"/>
      <c r="CE47" s="370"/>
      <c r="CF47" s="370"/>
      <c r="CG47" s="370"/>
      <c r="CH47" s="370"/>
      <c r="CI47" s="370"/>
      <c r="CJ47" s="370"/>
      <c r="CK47" s="370"/>
      <c r="CL47" s="370"/>
      <c r="CM47" s="370"/>
      <c r="CN47" s="370"/>
      <c r="CO47" s="370"/>
      <c r="CP47" s="370"/>
      <c r="CQ47" s="370"/>
      <c r="CR47" s="370"/>
      <c r="CS47" s="370"/>
      <c r="CT47" s="370"/>
      <c r="CU47" s="370"/>
      <c r="CV47" s="370"/>
      <c r="CW47" s="370"/>
      <c r="CX47" s="370"/>
      <c r="CY47" s="370"/>
      <c r="CZ47" s="370"/>
      <c r="DA47" s="370"/>
      <c r="DB47" s="370"/>
      <c r="DC47" s="370"/>
      <c r="DD47" s="370"/>
      <c r="DE47" s="370"/>
      <c r="DF47" s="370"/>
      <c r="DG47" s="370"/>
      <c r="DH47" s="370"/>
      <c r="DI47" s="370"/>
    </row>
    <row r="48" spans="1:113" x14ac:dyDescent="0.15">
      <c r="E48" s="370" t="s">
        <v>138</v>
      </c>
      <c r="F48" s="370"/>
      <c r="G48" s="370"/>
      <c r="H48" s="370"/>
      <c r="I48" s="370"/>
      <c r="J48" s="370"/>
      <c r="K48" s="370"/>
      <c r="L48" s="370"/>
      <c r="M48" s="370"/>
      <c r="N48" s="370"/>
      <c r="O48" s="370"/>
      <c r="P48" s="370"/>
      <c r="Q48" s="370"/>
      <c r="R48" s="370"/>
      <c r="S48" s="370"/>
      <c r="T48" s="370"/>
      <c r="U48" s="370"/>
      <c r="V48" s="370"/>
      <c r="W48" s="370"/>
      <c r="X48" s="370"/>
      <c r="Y48" s="370"/>
      <c r="Z48" s="370"/>
      <c r="AA48" s="370"/>
      <c r="AB48" s="370"/>
      <c r="AC48" s="370"/>
      <c r="AD48" s="370"/>
      <c r="AE48" s="370"/>
      <c r="AF48" s="370"/>
      <c r="AG48" s="370"/>
      <c r="AH48" s="370"/>
      <c r="AI48" s="370"/>
      <c r="AJ48" s="370"/>
      <c r="AK48" s="370"/>
      <c r="AL48" s="370"/>
      <c r="AM48" s="370"/>
      <c r="AN48" s="370"/>
      <c r="AO48" s="370"/>
      <c r="AP48" s="370"/>
      <c r="AQ48" s="370"/>
      <c r="AR48" s="370"/>
      <c r="AS48" s="370"/>
      <c r="AT48" s="370"/>
      <c r="AU48" s="370"/>
      <c r="AV48" s="370"/>
      <c r="AW48" s="370"/>
      <c r="AX48" s="370"/>
      <c r="AY48" s="370"/>
      <c r="AZ48" s="370"/>
      <c r="BA48" s="370"/>
      <c r="BB48" s="370"/>
      <c r="BC48" s="370"/>
      <c r="BD48" s="370"/>
      <c r="BE48" s="370"/>
      <c r="BF48" s="370"/>
      <c r="BG48" s="370"/>
      <c r="BH48" s="370"/>
      <c r="BI48" s="370"/>
      <c r="BJ48" s="370"/>
      <c r="BK48" s="370"/>
      <c r="BL48" s="370"/>
      <c r="BM48" s="370"/>
      <c r="BN48" s="370"/>
      <c r="BO48" s="370"/>
      <c r="BP48" s="370"/>
      <c r="BQ48" s="370"/>
      <c r="BR48" s="370"/>
      <c r="BS48" s="370"/>
      <c r="BT48" s="370"/>
      <c r="BU48" s="370"/>
      <c r="BV48" s="370"/>
      <c r="BW48" s="370"/>
      <c r="BX48" s="370"/>
      <c r="BY48" s="370"/>
      <c r="BZ48" s="370"/>
      <c r="CA48" s="370"/>
      <c r="CB48" s="370"/>
      <c r="CC48" s="370"/>
      <c r="CD48" s="370"/>
      <c r="CE48" s="370"/>
      <c r="CF48" s="370"/>
      <c r="CG48" s="370"/>
      <c r="CH48" s="370"/>
      <c r="CI48" s="370"/>
      <c r="CJ48" s="370"/>
      <c r="CK48" s="370"/>
      <c r="CL48" s="370"/>
      <c r="CM48" s="370"/>
      <c r="CN48" s="370"/>
      <c r="CO48" s="370"/>
      <c r="CP48" s="370"/>
      <c r="CQ48" s="370"/>
      <c r="CR48" s="370"/>
      <c r="CS48" s="370"/>
      <c r="CT48" s="370"/>
      <c r="CU48" s="370"/>
      <c r="CV48" s="370"/>
      <c r="CW48" s="370"/>
      <c r="CX48" s="370"/>
      <c r="CY48" s="370"/>
      <c r="CZ48" s="370"/>
      <c r="DA48" s="370"/>
      <c r="DB48" s="370"/>
      <c r="DC48" s="370"/>
      <c r="DD48" s="370"/>
      <c r="DE48" s="370"/>
      <c r="DF48" s="370"/>
      <c r="DG48" s="370"/>
      <c r="DH48" s="370"/>
      <c r="DI48" s="370"/>
    </row>
    <row r="49" spans="5:113" x14ac:dyDescent="0.15">
      <c r="E49" s="372" t="s">
        <v>139</v>
      </c>
      <c r="F49" s="372"/>
      <c r="G49" s="372"/>
      <c r="H49" s="372"/>
      <c r="I49" s="372"/>
      <c r="J49" s="372"/>
      <c r="K49" s="372"/>
      <c r="L49" s="372"/>
      <c r="M49" s="372"/>
      <c r="N49" s="372"/>
      <c r="O49" s="372"/>
      <c r="P49" s="372"/>
      <c r="Q49" s="372"/>
      <c r="R49" s="372"/>
      <c r="S49" s="372"/>
      <c r="T49" s="372"/>
      <c r="U49" s="372"/>
      <c r="V49" s="372"/>
      <c r="W49" s="372"/>
      <c r="X49" s="372"/>
      <c r="Y49" s="372"/>
      <c r="Z49" s="372"/>
      <c r="AA49" s="372"/>
      <c r="AB49" s="372"/>
      <c r="AC49" s="372"/>
      <c r="AD49" s="372"/>
      <c r="AE49" s="372"/>
      <c r="AF49" s="372"/>
      <c r="AG49" s="372"/>
      <c r="AH49" s="372"/>
      <c r="AI49" s="372"/>
      <c r="AJ49" s="372"/>
      <c r="AK49" s="372"/>
      <c r="AL49" s="372"/>
      <c r="AM49" s="372"/>
      <c r="AN49" s="372"/>
      <c r="AO49" s="372"/>
      <c r="AP49" s="372"/>
      <c r="AQ49" s="372"/>
      <c r="AR49" s="372"/>
      <c r="AS49" s="372"/>
      <c r="AT49" s="372"/>
      <c r="AU49" s="372"/>
      <c r="AV49" s="372"/>
      <c r="AW49" s="372"/>
      <c r="AX49" s="372"/>
      <c r="AY49" s="372"/>
      <c r="AZ49" s="372"/>
      <c r="BA49" s="372"/>
      <c r="BB49" s="372"/>
      <c r="BC49" s="372"/>
      <c r="BD49" s="372"/>
      <c r="BE49" s="372"/>
      <c r="BF49" s="372"/>
      <c r="BG49" s="372"/>
      <c r="BH49" s="372"/>
      <c r="BI49" s="372"/>
      <c r="BJ49" s="372"/>
      <c r="BK49" s="372"/>
      <c r="BL49" s="372"/>
      <c r="BM49" s="372"/>
      <c r="BN49" s="372"/>
      <c r="BO49" s="372"/>
      <c r="BP49" s="372"/>
      <c r="BQ49" s="372"/>
      <c r="BR49" s="372"/>
      <c r="BS49" s="372"/>
      <c r="BT49" s="372"/>
      <c r="BU49" s="372"/>
      <c r="BV49" s="372"/>
      <c r="BW49" s="372"/>
      <c r="BX49" s="372"/>
      <c r="BY49" s="372"/>
      <c r="BZ49" s="372"/>
      <c r="CA49" s="372"/>
      <c r="CB49" s="372"/>
      <c r="CC49" s="372"/>
      <c r="CD49" s="372"/>
      <c r="CE49" s="372"/>
      <c r="CF49" s="372"/>
      <c r="CG49" s="372"/>
      <c r="CH49" s="372"/>
      <c r="CI49" s="372"/>
      <c r="CJ49" s="372"/>
      <c r="CK49" s="372"/>
      <c r="CL49" s="372"/>
      <c r="CM49" s="372"/>
      <c r="CN49" s="372"/>
      <c r="CO49" s="372"/>
      <c r="CP49" s="372"/>
      <c r="CQ49" s="372"/>
      <c r="CR49" s="372"/>
      <c r="CS49" s="372"/>
      <c r="CT49" s="372"/>
      <c r="CU49" s="372"/>
      <c r="CV49" s="372"/>
      <c r="CW49" s="372"/>
      <c r="CX49" s="372"/>
      <c r="CY49" s="372"/>
      <c r="CZ49" s="372"/>
      <c r="DA49" s="372"/>
      <c r="DB49" s="372"/>
      <c r="DC49" s="372"/>
      <c r="DD49" s="372"/>
      <c r="DE49" s="372"/>
      <c r="DF49" s="372"/>
      <c r="DG49" s="372"/>
      <c r="DH49" s="372"/>
      <c r="DI49" s="372"/>
    </row>
    <row r="50" spans="5:113" x14ac:dyDescent="0.15">
      <c r="E50" s="370" t="s">
        <v>140</v>
      </c>
      <c r="F50" s="370"/>
      <c r="G50" s="370"/>
      <c r="H50" s="370"/>
      <c r="I50" s="370"/>
      <c r="J50" s="370"/>
      <c r="K50" s="370"/>
      <c r="L50" s="370"/>
      <c r="M50" s="370"/>
      <c r="N50" s="370"/>
      <c r="O50" s="370"/>
      <c r="P50" s="370"/>
      <c r="Q50" s="370"/>
      <c r="R50" s="370"/>
      <c r="S50" s="370"/>
      <c r="T50" s="370"/>
      <c r="U50" s="370"/>
      <c r="V50" s="370"/>
      <c r="W50" s="370"/>
      <c r="X50" s="370"/>
      <c r="Y50" s="370"/>
      <c r="Z50" s="370"/>
      <c r="AA50" s="370"/>
      <c r="AB50" s="370"/>
      <c r="AC50" s="370"/>
      <c r="AD50" s="370"/>
      <c r="AE50" s="370"/>
      <c r="AF50" s="370"/>
      <c r="AG50" s="370"/>
      <c r="AH50" s="370"/>
      <c r="AI50" s="370"/>
      <c r="AJ50" s="370"/>
      <c r="AK50" s="370"/>
      <c r="AL50" s="370"/>
      <c r="AM50" s="370"/>
      <c r="AN50" s="370"/>
      <c r="AO50" s="370"/>
      <c r="AP50" s="370"/>
      <c r="AQ50" s="370"/>
      <c r="AR50" s="370"/>
      <c r="AS50" s="370"/>
      <c r="AT50" s="370"/>
      <c r="AU50" s="370"/>
      <c r="AV50" s="370"/>
      <c r="AW50" s="370"/>
      <c r="AX50" s="370"/>
      <c r="AY50" s="370"/>
      <c r="AZ50" s="370"/>
      <c r="BA50" s="370"/>
      <c r="BB50" s="370"/>
      <c r="BC50" s="370"/>
      <c r="BD50" s="370"/>
      <c r="BE50" s="370"/>
      <c r="BF50" s="370"/>
      <c r="BG50" s="370"/>
      <c r="BH50" s="370"/>
      <c r="BI50" s="370"/>
      <c r="BJ50" s="370"/>
      <c r="BK50" s="370"/>
      <c r="BL50" s="370"/>
      <c r="BM50" s="370"/>
      <c r="BN50" s="370"/>
      <c r="BO50" s="370"/>
      <c r="BP50" s="370"/>
      <c r="BQ50" s="370"/>
      <c r="BR50" s="370"/>
      <c r="BS50" s="370"/>
      <c r="BT50" s="370"/>
      <c r="BU50" s="370"/>
      <c r="BV50" s="370"/>
      <c r="BW50" s="370"/>
      <c r="BX50" s="370"/>
      <c r="BY50" s="370"/>
      <c r="BZ50" s="370"/>
      <c r="CA50" s="370"/>
      <c r="CB50" s="370"/>
      <c r="CC50" s="370"/>
      <c r="CD50" s="370"/>
      <c r="CE50" s="370"/>
      <c r="CF50" s="370"/>
      <c r="CG50" s="370"/>
      <c r="CH50" s="370"/>
      <c r="CI50" s="370"/>
      <c r="CJ50" s="370"/>
      <c r="CK50" s="370"/>
      <c r="CL50" s="370"/>
      <c r="CM50" s="370"/>
      <c r="CN50" s="370"/>
      <c r="CO50" s="370"/>
      <c r="CP50" s="370"/>
      <c r="CQ50" s="370"/>
      <c r="CR50" s="370"/>
      <c r="CS50" s="370"/>
      <c r="CT50" s="370"/>
      <c r="CU50" s="370"/>
      <c r="CV50" s="370"/>
      <c r="CW50" s="370"/>
      <c r="CX50" s="370"/>
      <c r="CY50" s="370"/>
      <c r="CZ50" s="370"/>
      <c r="DA50" s="370"/>
      <c r="DB50" s="370"/>
      <c r="DC50" s="370"/>
      <c r="DD50" s="370"/>
      <c r="DE50" s="370"/>
      <c r="DF50" s="370"/>
      <c r="DG50" s="370"/>
      <c r="DH50" s="370"/>
      <c r="DI50" s="370"/>
    </row>
    <row r="51" spans="5:113" x14ac:dyDescent="0.15">
      <c r="E51" s="370" t="s">
        <v>141</v>
      </c>
      <c r="F51" s="370"/>
      <c r="G51" s="370"/>
      <c r="H51" s="370"/>
      <c r="I51" s="370"/>
      <c r="J51" s="370"/>
      <c r="K51" s="370"/>
      <c r="L51" s="370"/>
      <c r="M51" s="370"/>
      <c r="N51" s="370"/>
      <c r="O51" s="370"/>
      <c r="P51" s="370"/>
      <c r="Q51" s="370"/>
      <c r="R51" s="370"/>
      <c r="S51" s="370"/>
      <c r="T51" s="370"/>
      <c r="U51" s="370"/>
      <c r="V51" s="370"/>
      <c r="W51" s="370"/>
      <c r="X51" s="370"/>
      <c r="Y51" s="370"/>
      <c r="Z51" s="370"/>
      <c r="AA51" s="370"/>
      <c r="AB51" s="370"/>
      <c r="AC51" s="370"/>
      <c r="AD51" s="370"/>
      <c r="AE51" s="370"/>
      <c r="AF51" s="370"/>
      <c r="AG51" s="370"/>
      <c r="AH51" s="370"/>
      <c r="AI51" s="370"/>
      <c r="AJ51" s="370"/>
      <c r="AK51" s="370"/>
      <c r="AL51" s="370"/>
      <c r="AM51" s="370"/>
      <c r="AN51" s="370"/>
      <c r="AO51" s="370"/>
      <c r="AP51" s="370"/>
      <c r="AQ51" s="370"/>
      <c r="AR51" s="370"/>
      <c r="AS51" s="370"/>
      <c r="AT51" s="370"/>
      <c r="AU51" s="370"/>
      <c r="AV51" s="370"/>
      <c r="AW51" s="370"/>
      <c r="AX51" s="370"/>
      <c r="AY51" s="370"/>
      <c r="AZ51" s="370"/>
      <c r="BA51" s="370"/>
      <c r="BB51" s="370"/>
      <c r="BC51" s="370"/>
      <c r="BD51" s="370"/>
      <c r="BE51" s="370"/>
      <c r="BF51" s="370"/>
      <c r="BG51" s="370"/>
      <c r="BH51" s="370"/>
      <c r="BI51" s="370"/>
      <c r="BJ51" s="370"/>
      <c r="BK51" s="370"/>
      <c r="BL51" s="370"/>
      <c r="BM51" s="370"/>
      <c r="BN51" s="370"/>
      <c r="BO51" s="370"/>
      <c r="BP51" s="370"/>
      <c r="BQ51" s="370"/>
      <c r="BR51" s="370"/>
      <c r="BS51" s="370"/>
      <c r="BT51" s="370"/>
      <c r="BU51" s="370"/>
      <c r="BV51" s="370"/>
      <c r="BW51" s="370"/>
      <c r="BX51" s="370"/>
      <c r="BY51" s="370"/>
      <c r="BZ51" s="370"/>
      <c r="CA51" s="370"/>
      <c r="CB51" s="370"/>
      <c r="CC51" s="370"/>
      <c r="CD51" s="370"/>
      <c r="CE51" s="370"/>
      <c r="CF51" s="370"/>
      <c r="CG51" s="370"/>
      <c r="CH51" s="370"/>
      <c r="CI51" s="370"/>
      <c r="CJ51" s="370"/>
      <c r="CK51" s="370"/>
      <c r="CL51" s="370"/>
      <c r="CM51" s="370"/>
      <c r="CN51" s="370"/>
      <c r="CO51" s="370"/>
      <c r="CP51" s="370"/>
      <c r="CQ51" s="370"/>
      <c r="CR51" s="370"/>
      <c r="CS51" s="370"/>
      <c r="CT51" s="370"/>
      <c r="CU51" s="370"/>
      <c r="CV51" s="370"/>
      <c r="CW51" s="370"/>
      <c r="CX51" s="370"/>
      <c r="CY51" s="370"/>
      <c r="CZ51" s="370"/>
      <c r="DA51" s="370"/>
      <c r="DB51" s="370"/>
      <c r="DC51" s="370"/>
      <c r="DD51" s="370"/>
      <c r="DE51" s="370"/>
      <c r="DF51" s="370"/>
      <c r="DG51" s="370"/>
      <c r="DH51" s="370"/>
      <c r="DI51" s="370"/>
    </row>
    <row r="52" spans="5:113" x14ac:dyDescent="0.15">
      <c r="E52" s="370" t="s">
        <v>142</v>
      </c>
      <c r="F52" s="370"/>
      <c r="G52" s="370"/>
      <c r="H52" s="370"/>
      <c r="I52" s="370"/>
      <c r="J52" s="370"/>
      <c r="K52" s="370"/>
      <c r="L52" s="370"/>
      <c r="M52" s="370"/>
      <c r="N52" s="370"/>
      <c r="O52" s="370"/>
      <c r="P52" s="370"/>
      <c r="Q52" s="370"/>
      <c r="R52" s="370"/>
      <c r="S52" s="370"/>
      <c r="T52" s="370"/>
      <c r="U52" s="370"/>
      <c r="V52" s="370"/>
      <c r="W52" s="370"/>
      <c r="X52" s="370"/>
      <c r="Y52" s="370"/>
      <c r="Z52" s="370"/>
      <c r="AA52" s="370"/>
      <c r="AB52" s="370"/>
      <c r="AC52" s="370"/>
      <c r="AD52" s="370"/>
      <c r="AE52" s="370"/>
      <c r="AF52" s="370"/>
      <c r="AG52" s="370"/>
      <c r="AH52" s="370"/>
      <c r="AI52" s="370"/>
      <c r="AJ52" s="370"/>
      <c r="AK52" s="370"/>
      <c r="AL52" s="370"/>
      <c r="AM52" s="370"/>
      <c r="AN52" s="370"/>
      <c r="AO52" s="370"/>
      <c r="AP52" s="370"/>
      <c r="AQ52" s="370"/>
      <c r="AR52" s="370"/>
      <c r="AS52" s="370"/>
      <c r="AT52" s="370"/>
      <c r="AU52" s="370"/>
      <c r="AV52" s="370"/>
      <c r="AW52" s="370"/>
      <c r="AX52" s="370"/>
      <c r="AY52" s="370"/>
      <c r="AZ52" s="370"/>
      <c r="BA52" s="370"/>
      <c r="BB52" s="370"/>
      <c r="BC52" s="370"/>
      <c r="BD52" s="370"/>
      <c r="BE52" s="370"/>
      <c r="BF52" s="370"/>
      <c r="BG52" s="370"/>
      <c r="BH52" s="370"/>
      <c r="BI52" s="370"/>
      <c r="BJ52" s="370"/>
      <c r="BK52" s="370"/>
      <c r="BL52" s="370"/>
      <c r="BM52" s="370"/>
      <c r="BN52" s="370"/>
      <c r="BO52" s="370"/>
      <c r="BP52" s="370"/>
      <c r="BQ52" s="370"/>
      <c r="BR52" s="370"/>
      <c r="BS52" s="370"/>
      <c r="BT52" s="370"/>
      <c r="BU52" s="370"/>
      <c r="BV52" s="370"/>
      <c r="BW52" s="370"/>
      <c r="BX52" s="370"/>
      <c r="BY52" s="370"/>
      <c r="BZ52" s="370"/>
      <c r="CA52" s="370"/>
      <c r="CB52" s="370"/>
      <c r="CC52" s="370"/>
      <c r="CD52" s="370"/>
      <c r="CE52" s="370"/>
      <c r="CF52" s="370"/>
      <c r="CG52" s="370"/>
      <c r="CH52" s="370"/>
      <c r="CI52" s="370"/>
      <c r="CJ52" s="370"/>
      <c r="CK52" s="370"/>
      <c r="CL52" s="370"/>
      <c r="CM52" s="370"/>
      <c r="CN52" s="370"/>
      <c r="CO52" s="370"/>
      <c r="CP52" s="370"/>
      <c r="CQ52" s="370"/>
      <c r="CR52" s="370"/>
      <c r="CS52" s="370"/>
      <c r="CT52" s="370"/>
      <c r="CU52" s="370"/>
      <c r="CV52" s="370"/>
      <c r="CW52" s="370"/>
      <c r="CX52" s="370"/>
      <c r="CY52" s="370"/>
      <c r="CZ52" s="370"/>
      <c r="DA52" s="370"/>
      <c r="DB52" s="370"/>
      <c r="DC52" s="370"/>
      <c r="DD52" s="370"/>
      <c r="DE52" s="370"/>
      <c r="DF52" s="370"/>
      <c r="DG52" s="370"/>
      <c r="DH52" s="370"/>
      <c r="DI52" s="370"/>
    </row>
    <row r="53" spans="5:113" x14ac:dyDescent="0.15">
      <c r="E53" s="370" t="s">
        <v>143</v>
      </c>
      <c r="F53" s="370"/>
      <c r="G53" s="370"/>
      <c r="H53" s="370"/>
      <c r="I53" s="370"/>
      <c r="J53" s="370"/>
      <c r="K53" s="370"/>
      <c r="L53" s="370"/>
      <c r="M53" s="370"/>
      <c r="N53" s="370"/>
      <c r="O53" s="370"/>
      <c r="P53" s="370"/>
      <c r="Q53" s="370"/>
      <c r="R53" s="370"/>
      <c r="S53" s="370"/>
      <c r="T53" s="370"/>
      <c r="U53" s="370"/>
      <c r="V53" s="370"/>
      <c r="W53" s="370"/>
      <c r="X53" s="370"/>
      <c r="Y53" s="370"/>
      <c r="Z53" s="370"/>
      <c r="AA53" s="370"/>
      <c r="AB53" s="370"/>
      <c r="AC53" s="370"/>
      <c r="AD53" s="370"/>
      <c r="AE53" s="370"/>
      <c r="AF53" s="370"/>
      <c r="AG53" s="370"/>
      <c r="AH53" s="370"/>
      <c r="AI53" s="370"/>
      <c r="AJ53" s="370"/>
      <c r="AK53" s="370"/>
      <c r="AL53" s="370"/>
      <c r="AM53" s="370"/>
      <c r="AN53" s="370"/>
      <c r="AO53" s="370"/>
      <c r="AP53" s="370"/>
      <c r="AQ53" s="370"/>
      <c r="AR53" s="370"/>
      <c r="AS53" s="370"/>
      <c r="AT53" s="370"/>
      <c r="AU53" s="370"/>
      <c r="AV53" s="370"/>
      <c r="AW53" s="370"/>
      <c r="AX53" s="370"/>
      <c r="AY53" s="370"/>
      <c r="AZ53" s="370"/>
      <c r="BA53" s="370"/>
      <c r="BB53" s="370"/>
      <c r="BC53" s="370"/>
      <c r="BD53" s="370"/>
      <c r="BE53" s="370"/>
      <c r="BF53" s="370"/>
      <c r="BG53" s="370"/>
      <c r="BH53" s="370"/>
      <c r="BI53" s="370"/>
      <c r="BJ53" s="370"/>
      <c r="BK53" s="370"/>
      <c r="BL53" s="370"/>
      <c r="BM53" s="370"/>
      <c r="BN53" s="370"/>
      <c r="BO53" s="370"/>
      <c r="BP53" s="370"/>
      <c r="BQ53" s="370"/>
      <c r="BR53" s="370"/>
      <c r="BS53" s="370"/>
      <c r="BT53" s="370"/>
      <c r="BU53" s="370"/>
      <c r="BV53" s="370"/>
      <c r="BW53" s="370"/>
      <c r="BX53" s="370"/>
      <c r="BY53" s="370"/>
      <c r="BZ53" s="370"/>
      <c r="CA53" s="370"/>
      <c r="CB53" s="370"/>
      <c r="CC53" s="370"/>
      <c r="CD53" s="370"/>
      <c r="CE53" s="370"/>
      <c r="CF53" s="370"/>
      <c r="CG53" s="370"/>
      <c r="CH53" s="370"/>
      <c r="CI53" s="370"/>
      <c r="CJ53" s="370"/>
      <c r="CK53" s="370"/>
      <c r="CL53" s="370"/>
      <c r="CM53" s="370"/>
      <c r="CN53" s="370"/>
      <c r="CO53" s="370"/>
      <c r="CP53" s="370"/>
      <c r="CQ53" s="370"/>
      <c r="CR53" s="370"/>
      <c r="CS53" s="370"/>
      <c r="CT53" s="370"/>
      <c r="CU53" s="370"/>
      <c r="CV53" s="370"/>
      <c r="CW53" s="370"/>
      <c r="CX53" s="370"/>
      <c r="CY53" s="370"/>
      <c r="CZ53" s="370"/>
      <c r="DA53" s="370"/>
      <c r="DB53" s="370"/>
      <c r="DC53" s="370"/>
      <c r="DD53" s="370"/>
      <c r="DE53" s="370"/>
      <c r="DF53" s="370"/>
      <c r="DG53" s="370"/>
      <c r="DH53" s="370"/>
      <c r="DI53" s="370"/>
    </row>
    <row r="54" spans="5:113" x14ac:dyDescent="0.15"/>
    <row r="55" spans="5:113" x14ac:dyDescent="0.15"/>
    <row r="56" spans="5:113" x14ac:dyDescent="0.15"/>
  </sheetData>
  <sheetProtection algorithmName="SHA-512" hashValue="Mr0la6OhlG79OUn6q8lkBS9cexid1gFipzZnsAl3RQpX7Pzegxl79DpDDG0oingnyVmJVDHNDgOqkzGeye1ZIg==" saltValue="BNV8FA4zZ6ahlKyJGDiY6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W22:Y29"/>
    <mergeCell ref="Z22:AG23"/>
    <mergeCell ref="CE22:CS23"/>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AY22:BM22"/>
    <mergeCell ref="BN22:BU22"/>
    <mergeCell ref="BV22:CC22"/>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26B98C-D6E3-4032-AB99-B0C5A2E2DAC5}">
  <sheetPr>
    <pageSetUpPr fitToPage="1"/>
  </sheetPr>
  <dimension ref="A1:P45"/>
  <sheetViews>
    <sheetView showGridLines="0" view="pageBreakPreview" zoomScaleNormal="106" zoomScaleSheetLayoutView="100" workbookViewId="0"/>
  </sheetViews>
  <sheetFormatPr defaultColWidth="0" defaultRowHeight="13.5" customHeight="1" zeroHeight="1" x14ac:dyDescent="0.15"/>
  <cols>
    <col min="1" max="1" width="6.625" style="217" customWidth="1"/>
    <col min="2" max="2" width="11" style="217" customWidth="1"/>
    <col min="3" max="3" width="17" style="217" customWidth="1"/>
    <col min="4" max="5" width="16.625" style="217" customWidth="1"/>
    <col min="6" max="15" width="15" style="217" customWidth="1"/>
    <col min="16" max="16" width="24" style="217" customWidth="1"/>
    <col min="17" max="16384" width="0" style="217" hidden="1"/>
  </cols>
  <sheetData>
    <row r="1" spans="1:16" ht="16.5" customHeight="1" x14ac:dyDescent="0.15">
      <c r="A1" s="216"/>
      <c r="B1" s="216"/>
      <c r="C1" s="216"/>
      <c r="D1" s="216"/>
      <c r="E1" s="216"/>
      <c r="F1" s="216"/>
      <c r="G1" s="216"/>
      <c r="H1" s="216"/>
      <c r="I1" s="216"/>
      <c r="J1" s="216"/>
      <c r="K1" s="216"/>
      <c r="L1" s="216"/>
      <c r="M1" s="216"/>
      <c r="N1" s="216"/>
      <c r="O1" s="216"/>
      <c r="P1" s="216"/>
    </row>
    <row r="2" spans="1:16" ht="16.5" customHeight="1" x14ac:dyDescent="0.15">
      <c r="A2" s="216"/>
      <c r="B2" s="216"/>
      <c r="C2" s="216"/>
      <c r="D2" s="216"/>
      <c r="E2" s="216"/>
      <c r="F2" s="216"/>
      <c r="G2" s="216"/>
      <c r="H2" s="216"/>
      <c r="I2" s="216"/>
      <c r="J2" s="216"/>
      <c r="K2" s="216"/>
      <c r="L2" s="216"/>
      <c r="M2" s="216"/>
      <c r="N2" s="216"/>
      <c r="O2" s="216"/>
      <c r="P2" s="216"/>
    </row>
    <row r="3" spans="1:16" ht="16.5" customHeight="1" x14ac:dyDescent="0.15">
      <c r="A3" s="216"/>
      <c r="B3" s="216"/>
      <c r="C3" s="216"/>
      <c r="D3" s="216"/>
      <c r="E3" s="216"/>
      <c r="F3" s="216"/>
      <c r="G3" s="216"/>
      <c r="H3" s="216"/>
      <c r="I3" s="216"/>
      <c r="J3" s="216"/>
      <c r="K3" s="216"/>
      <c r="L3" s="216"/>
      <c r="M3" s="216"/>
      <c r="N3" s="216"/>
      <c r="O3" s="216"/>
      <c r="P3" s="216"/>
    </row>
    <row r="4" spans="1:16" ht="16.5" customHeight="1" x14ac:dyDescent="0.15">
      <c r="A4" s="216"/>
      <c r="B4" s="216"/>
      <c r="C4" s="216"/>
      <c r="D4" s="216"/>
      <c r="E4" s="216"/>
      <c r="F4" s="216"/>
      <c r="G4" s="216"/>
      <c r="H4" s="216"/>
      <c r="I4" s="216"/>
      <c r="J4" s="216"/>
      <c r="K4" s="216"/>
      <c r="L4" s="216"/>
      <c r="M4" s="216"/>
      <c r="N4" s="216"/>
      <c r="O4" s="216"/>
      <c r="P4" s="216"/>
    </row>
    <row r="5" spans="1:16" ht="16.5" customHeight="1" x14ac:dyDescent="0.15">
      <c r="A5" s="216"/>
      <c r="B5" s="216"/>
      <c r="C5" s="216"/>
      <c r="D5" s="216"/>
      <c r="E5" s="216"/>
      <c r="F5" s="216"/>
      <c r="G5" s="216"/>
      <c r="H5" s="216"/>
      <c r="I5" s="216"/>
      <c r="J5" s="216"/>
      <c r="K5" s="216"/>
      <c r="L5" s="216"/>
      <c r="M5" s="216"/>
      <c r="N5" s="216"/>
      <c r="O5" s="216"/>
      <c r="P5" s="216"/>
    </row>
    <row r="6" spans="1:16" ht="16.5" customHeight="1" x14ac:dyDescent="0.15">
      <c r="A6" s="216"/>
      <c r="B6" s="216"/>
      <c r="C6" s="216"/>
      <c r="D6" s="216"/>
      <c r="E6" s="216"/>
      <c r="F6" s="216"/>
      <c r="G6" s="216"/>
      <c r="H6" s="216"/>
      <c r="I6" s="216"/>
      <c r="J6" s="216"/>
      <c r="K6" s="216"/>
      <c r="L6" s="216"/>
      <c r="M6" s="216"/>
      <c r="N6" s="216"/>
      <c r="O6" s="216"/>
      <c r="P6" s="216"/>
    </row>
    <row r="7" spans="1:16" ht="16.5" customHeight="1" x14ac:dyDescent="0.15">
      <c r="A7" s="216"/>
      <c r="B7" s="216"/>
      <c r="C7" s="216"/>
      <c r="D7" s="216"/>
      <c r="E7" s="216"/>
      <c r="F7" s="216"/>
      <c r="G7" s="216"/>
      <c r="H7" s="216"/>
      <c r="I7" s="216"/>
      <c r="J7" s="216"/>
      <c r="K7" s="216"/>
      <c r="L7" s="216"/>
      <c r="M7" s="216"/>
      <c r="N7" s="216"/>
      <c r="O7" s="216"/>
      <c r="P7" s="216"/>
    </row>
    <row r="8" spans="1:16" ht="16.5" customHeight="1" x14ac:dyDescent="0.15">
      <c r="A8" s="216"/>
      <c r="B8" s="216"/>
      <c r="C8" s="216"/>
      <c r="D8" s="216"/>
      <c r="E8" s="216"/>
      <c r="F8" s="216"/>
      <c r="G8" s="216"/>
      <c r="H8" s="216"/>
      <c r="I8" s="216"/>
      <c r="J8" s="216"/>
      <c r="K8" s="216"/>
      <c r="L8" s="216"/>
      <c r="M8" s="216"/>
      <c r="N8" s="216"/>
      <c r="O8" s="216"/>
      <c r="P8" s="216"/>
    </row>
    <row r="9" spans="1:16" ht="16.5" customHeight="1" x14ac:dyDescent="0.15">
      <c r="A9" s="216"/>
      <c r="B9" s="216"/>
      <c r="C9" s="216"/>
      <c r="D9" s="216"/>
      <c r="E9" s="216"/>
      <c r="F9" s="216"/>
      <c r="G9" s="216"/>
      <c r="H9" s="216"/>
      <c r="I9" s="216"/>
      <c r="J9" s="216"/>
      <c r="K9" s="216"/>
      <c r="L9" s="216"/>
      <c r="M9" s="216"/>
      <c r="N9" s="216"/>
      <c r="O9" s="216"/>
      <c r="P9" s="216"/>
    </row>
    <row r="10" spans="1:16" ht="16.5" customHeight="1" x14ac:dyDescent="0.15">
      <c r="A10" s="216"/>
      <c r="B10" s="216"/>
      <c r="C10" s="216"/>
      <c r="D10" s="216"/>
      <c r="E10" s="216"/>
      <c r="F10" s="216"/>
      <c r="G10" s="216"/>
      <c r="H10" s="216"/>
      <c r="I10" s="216"/>
      <c r="J10" s="216"/>
      <c r="K10" s="216"/>
      <c r="L10" s="216"/>
      <c r="M10" s="216"/>
      <c r="N10" s="216"/>
      <c r="O10" s="216"/>
      <c r="P10" s="216"/>
    </row>
    <row r="11" spans="1:16" ht="16.5" customHeight="1" x14ac:dyDescent="0.15">
      <c r="A11" s="216"/>
      <c r="B11" s="216"/>
      <c r="C11" s="216"/>
      <c r="D11" s="216"/>
      <c r="E11" s="216"/>
      <c r="F11" s="216"/>
      <c r="G11" s="216"/>
      <c r="H11" s="216"/>
      <c r="I11" s="216"/>
      <c r="J11" s="216"/>
      <c r="K11" s="216"/>
      <c r="L11" s="216"/>
      <c r="M11" s="216"/>
      <c r="N11" s="216"/>
      <c r="O11" s="216"/>
      <c r="P11" s="216"/>
    </row>
    <row r="12" spans="1:16" ht="16.5" customHeight="1" x14ac:dyDescent="0.15">
      <c r="A12" s="216"/>
      <c r="B12" s="216"/>
      <c r="C12" s="216"/>
      <c r="D12" s="216"/>
      <c r="E12" s="216"/>
      <c r="F12" s="216"/>
      <c r="G12" s="216"/>
      <c r="H12" s="216"/>
      <c r="I12" s="216"/>
      <c r="J12" s="216"/>
      <c r="K12" s="216"/>
      <c r="L12" s="216"/>
      <c r="M12" s="216"/>
      <c r="N12" s="216"/>
      <c r="O12" s="216"/>
      <c r="P12" s="216"/>
    </row>
    <row r="13" spans="1:16" ht="16.5" customHeight="1" x14ac:dyDescent="0.15">
      <c r="A13" s="216"/>
      <c r="B13" s="216"/>
      <c r="C13" s="216"/>
      <c r="D13" s="216"/>
      <c r="E13" s="216"/>
      <c r="F13" s="216"/>
      <c r="G13" s="216"/>
      <c r="H13" s="216"/>
      <c r="I13" s="216"/>
      <c r="J13" s="216"/>
      <c r="K13" s="216"/>
      <c r="L13" s="216"/>
      <c r="M13" s="216"/>
      <c r="N13" s="216"/>
      <c r="O13" s="216"/>
      <c r="P13" s="216"/>
    </row>
    <row r="14" spans="1:16" ht="16.5" customHeight="1" x14ac:dyDescent="0.15">
      <c r="A14" s="216"/>
      <c r="B14" s="216"/>
      <c r="C14" s="216"/>
      <c r="D14" s="216"/>
      <c r="E14" s="216"/>
      <c r="F14" s="216"/>
      <c r="G14" s="216"/>
      <c r="H14" s="216"/>
      <c r="I14" s="216"/>
      <c r="J14" s="216"/>
      <c r="K14" s="216"/>
      <c r="L14" s="216"/>
      <c r="M14" s="216"/>
      <c r="N14" s="216"/>
      <c r="O14" s="216"/>
      <c r="P14" s="216"/>
    </row>
    <row r="15" spans="1:16" ht="16.5" customHeight="1" x14ac:dyDescent="0.15">
      <c r="A15" s="216"/>
      <c r="B15" s="216"/>
      <c r="C15" s="216"/>
      <c r="D15" s="216"/>
      <c r="E15" s="216"/>
      <c r="F15" s="216"/>
      <c r="G15" s="216"/>
      <c r="H15" s="216"/>
      <c r="I15" s="216"/>
      <c r="J15" s="216"/>
      <c r="K15" s="216"/>
      <c r="L15" s="216"/>
      <c r="M15" s="216"/>
      <c r="N15" s="216"/>
      <c r="O15" s="216"/>
      <c r="P15" s="216"/>
    </row>
    <row r="16" spans="1:16" ht="16.5" customHeight="1" x14ac:dyDescent="0.15">
      <c r="A16" s="216"/>
      <c r="B16" s="216"/>
      <c r="C16" s="216"/>
      <c r="D16" s="216"/>
      <c r="E16" s="216"/>
      <c r="F16" s="216"/>
      <c r="G16" s="216"/>
      <c r="H16" s="216"/>
      <c r="I16" s="216"/>
      <c r="J16" s="216"/>
      <c r="K16" s="216"/>
      <c r="L16" s="216"/>
      <c r="M16" s="216"/>
      <c r="N16" s="216"/>
      <c r="O16" s="216"/>
      <c r="P16" s="216"/>
    </row>
    <row r="17" spans="1:16" ht="16.5" customHeight="1" x14ac:dyDescent="0.15">
      <c r="A17" s="216"/>
      <c r="B17" s="216"/>
      <c r="C17" s="216"/>
      <c r="D17" s="216"/>
      <c r="E17" s="216"/>
      <c r="F17" s="216"/>
      <c r="G17" s="216"/>
      <c r="H17" s="216"/>
      <c r="I17" s="216"/>
      <c r="J17" s="216"/>
      <c r="K17" s="216"/>
      <c r="L17" s="216"/>
      <c r="M17" s="216"/>
      <c r="N17" s="216"/>
      <c r="O17" s="216"/>
      <c r="P17" s="216"/>
    </row>
    <row r="18" spans="1:16" ht="16.5" customHeight="1" x14ac:dyDescent="0.15">
      <c r="A18" s="216"/>
      <c r="B18" s="216"/>
      <c r="C18" s="216"/>
      <c r="D18" s="216"/>
      <c r="E18" s="216"/>
      <c r="F18" s="216"/>
      <c r="G18" s="216"/>
      <c r="H18" s="216"/>
      <c r="I18" s="216"/>
      <c r="J18" s="216"/>
      <c r="K18" s="216"/>
      <c r="L18" s="216"/>
      <c r="M18" s="216"/>
      <c r="N18" s="216"/>
      <c r="O18" s="216"/>
      <c r="P18" s="216"/>
    </row>
    <row r="19" spans="1:16" ht="16.5" customHeight="1" x14ac:dyDescent="0.15">
      <c r="A19" s="216"/>
      <c r="B19" s="216"/>
      <c r="C19" s="216"/>
      <c r="D19" s="216"/>
      <c r="E19" s="216"/>
      <c r="F19" s="216"/>
      <c r="G19" s="216"/>
      <c r="H19" s="216"/>
      <c r="I19" s="216"/>
      <c r="J19" s="216"/>
      <c r="K19" s="216"/>
      <c r="L19" s="216"/>
      <c r="M19" s="216"/>
      <c r="N19" s="216"/>
      <c r="O19" s="216"/>
      <c r="P19" s="216"/>
    </row>
    <row r="20" spans="1:16" ht="16.5" customHeight="1" x14ac:dyDescent="0.15">
      <c r="A20" s="216"/>
      <c r="B20" s="216"/>
      <c r="C20" s="216"/>
      <c r="D20" s="216"/>
      <c r="E20" s="216"/>
      <c r="F20" s="216"/>
      <c r="G20" s="216"/>
      <c r="H20" s="216"/>
      <c r="I20" s="216"/>
      <c r="J20" s="216"/>
      <c r="K20" s="216"/>
      <c r="L20" s="216"/>
      <c r="M20" s="216"/>
      <c r="N20" s="216"/>
      <c r="O20" s="216"/>
      <c r="P20" s="216"/>
    </row>
    <row r="21" spans="1:16" ht="16.5" customHeight="1" x14ac:dyDescent="0.15">
      <c r="A21" s="216"/>
      <c r="B21" s="216"/>
      <c r="C21" s="216"/>
      <c r="D21" s="216"/>
      <c r="E21" s="216"/>
      <c r="F21" s="216"/>
      <c r="G21" s="216"/>
      <c r="H21" s="216"/>
      <c r="I21" s="216"/>
      <c r="J21" s="216"/>
      <c r="K21" s="216"/>
      <c r="L21" s="216"/>
      <c r="M21" s="216"/>
      <c r="N21" s="216"/>
      <c r="O21" s="216"/>
      <c r="P21" s="216"/>
    </row>
    <row r="22" spans="1:16" ht="16.5" customHeight="1" x14ac:dyDescent="0.15">
      <c r="A22" s="216"/>
      <c r="B22" s="216"/>
      <c r="C22" s="216"/>
      <c r="D22" s="216"/>
      <c r="E22" s="216"/>
      <c r="F22" s="216"/>
      <c r="G22" s="216"/>
      <c r="H22" s="216"/>
      <c r="I22" s="216"/>
      <c r="J22" s="216"/>
      <c r="K22" s="216"/>
      <c r="L22" s="216"/>
      <c r="M22" s="216"/>
      <c r="N22" s="216"/>
      <c r="O22" s="216"/>
      <c r="P22" s="216"/>
    </row>
    <row r="23" spans="1:16" ht="16.5" customHeight="1" x14ac:dyDescent="0.15">
      <c r="A23" s="216"/>
      <c r="B23" s="216"/>
      <c r="C23" s="216"/>
      <c r="D23" s="216"/>
      <c r="E23" s="216"/>
      <c r="F23" s="216"/>
      <c r="G23" s="216"/>
      <c r="H23" s="216"/>
      <c r="I23" s="216"/>
      <c r="J23" s="216"/>
      <c r="K23" s="216"/>
      <c r="L23" s="216"/>
      <c r="M23" s="216"/>
      <c r="N23" s="216"/>
      <c r="O23" s="216"/>
      <c r="P23" s="216"/>
    </row>
    <row r="24" spans="1:16" ht="16.5" customHeight="1" x14ac:dyDescent="0.15">
      <c r="A24" s="216"/>
      <c r="B24" s="216"/>
      <c r="C24" s="216"/>
      <c r="D24" s="216"/>
      <c r="E24" s="216"/>
      <c r="F24" s="216"/>
      <c r="G24" s="216"/>
      <c r="H24" s="216"/>
      <c r="I24" s="216"/>
      <c r="J24" s="216"/>
      <c r="K24" s="216"/>
      <c r="L24" s="216"/>
      <c r="M24" s="216"/>
      <c r="N24" s="216"/>
      <c r="O24" s="216"/>
      <c r="P24" s="216"/>
    </row>
    <row r="25" spans="1:16" ht="16.5" customHeight="1" x14ac:dyDescent="0.15">
      <c r="A25" s="216"/>
      <c r="B25" s="216"/>
      <c r="C25" s="216"/>
      <c r="D25" s="216"/>
      <c r="E25" s="216"/>
      <c r="F25" s="216"/>
      <c r="G25" s="216"/>
      <c r="H25" s="216"/>
      <c r="I25" s="216"/>
      <c r="J25" s="216"/>
      <c r="K25" s="216"/>
      <c r="L25" s="216"/>
      <c r="M25" s="216"/>
      <c r="N25" s="216"/>
      <c r="O25" s="216"/>
      <c r="P25" s="216"/>
    </row>
    <row r="26" spans="1:16" ht="16.5" customHeight="1" x14ac:dyDescent="0.15">
      <c r="A26" s="216"/>
      <c r="B26" s="216"/>
      <c r="C26" s="216"/>
      <c r="D26" s="216"/>
      <c r="E26" s="216"/>
      <c r="F26" s="216"/>
      <c r="G26" s="216"/>
      <c r="H26" s="216"/>
      <c r="I26" s="216"/>
      <c r="J26" s="216"/>
      <c r="K26" s="216"/>
      <c r="L26" s="216"/>
      <c r="M26" s="216"/>
      <c r="N26" s="216"/>
      <c r="O26" s="216"/>
      <c r="P26" s="216"/>
    </row>
    <row r="27" spans="1:16" ht="16.5" customHeight="1" x14ac:dyDescent="0.15">
      <c r="A27" s="216"/>
      <c r="B27" s="216"/>
      <c r="C27" s="216"/>
      <c r="D27" s="216"/>
      <c r="E27" s="216"/>
      <c r="F27" s="216"/>
      <c r="G27" s="216"/>
      <c r="H27" s="216"/>
      <c r="I27" s="216"/>
      <c r="J27" s="216"/>
      <c r="K27" s="216"/>
      <c r="L27" s="216"/>
      <c r="M27" s="216"/>
      <c r="N27" s="216"/>
      <c r="O27" s="216"/>
      <c r="P27" s="216"/>
    </row>
    <row r="28" spans="1:16" ht="16.5" customHeight="1" x14ac:dyDescent="0.15">
      <c r="A28" s="216"/>
      <c r="B28" s="216"/>
      <c r="C28" s="216"/>
      <c r="D28" s="216"/>
      <c r="E28" s="216"/>
      <c r="F28" s="216"/>
      <c r="G28" s="216"/>
      <c r="H28" s="216"/>
      <c r="I28" s="216"/>
      <c r="J28" s="216"/>
      <c r="K28" s="216"/>
      <c r="L28" s="216"/>
      <c r="M28" s="216"/>
      <c r="N28" s="216"/>
      <c r="O28" s="216"/>
      <c r="P28" s="216"/>
    </row>
    <row r="29" spans="1:16" ht="16.5" customHeight="1" x14ac:dyDescent="0.15">
      <c r="A29" s="216"/>
      <c r="B29" s="216"/>
      <c r="C29" s="216"/>
      <c r="D29" s="216"/>
      <c r="E29" s="216"/>
      <c r="F29" s="216"/>
      <c r="G29" s="216"/>
      <c r="H29" s="216"/>
      <c r="I29" s="216"/>
      <c r="J29" s="216"/>
      <c r="K29" s="216"/>
      <c r="L29" s="216"/>
      <c r="M29" s="216"/>
      <c r="N29" s="216"/>
      <c r="O29" s="216"/>
      <c r="P29" s="216"/>
    </row>
    <row r="30" spans="1:16" ht="16.5" customHeight="1" x14ac:dyDescent="0.15">
      <c r="A30" s="216"/>
      <c r="B30" s="216"/>
      <c r="C30" s="216"/>
      <c r="D30" s="216"/>
      <c r="E30" s="216"/>
      <c r="F30" s="216"/>
      <c r="G30" s="216"/>
      <c r="H30" s="216"/>
      <c r="I30" s="216"/>
      <c r="J30" s="216"/>
      <c r="K30" s="216"/>
      <c r="L30" s="216"/>
      <c r="M30" s="216"/>
      <c r="N30" s="216"/>
      <c r="O30" s="216"/>
      <c r="P30" s="216"/>
    </row>
    <row r="31" spans="1:16" ht="16.5" customHeight="1" x14ac:dyDescent="0.15">
      <c r="A31" s="216"/>
      <c r="B31" s="216"/>
      <c r="C31" s="216"/>
      <c r="D31" s="216"/>
      <c r="E31" s="216"/>
      <c r="F31" s="216"/>
      <c r="G31" s="216"/>
      <c r="H31" s="216"/>
      <c r="I31" s="216"/>
      <c r="J31" s="216"/>
      <c r="K31" s="216"/>
      <c r="L31" s="216"/>
      <c r="M31" s="216"/>
      <c r="N31" s="216"/>
      <c r="O31" s="216"/>
      <c r="P31" s="216"/>
    </row>
    <row r="32" spans="1:16" ht="31.5" customHeight="1" thickBot="1" x14ac:dyDescent="0.2">
      <c r="A32" s="216"/>
      <c r="B32" s="216"/>
      <c r="C32" s="216"/>
      <c r="D32" s="216"/>
      <c r="E32" s="216"/>
      <c r="F32" s="216"/>
      <c r="G32" s="216"/>
      <c r="H32" s="216"/>
      <c r="I32" s="216"/>
      <c r="J32" s="218" t="s">
        <v>484</v>
      </c>
      <c r="K32" s="216"/>
      <c r="L32" s="216"/>
      <c r="M32" s="216"/>
      <c r="N32" s="216"/>
      <c r="O32" s="216"/>
      <c r="P32" s="216"/>
    </row>
    <row r="33" spans="1:16" ht="39" customHeight="1" thickBot="1" x14ac:dyDescent="0.25">
      <c r="A33" s="216"/>
      <c r="B33" s="219" t="s">
        <v>492</v>
      </c>
      <c r="C33" s="220"/>
      <c r="D33" s="220"/>
      <c r="E33" s="221" t="s">
        <v>485</v>
      </c>
      <c r="F33" s="222" t="s">
        <v>3</v>
      </c>
      <c r="G33" s="223" t="s">
        <v>4</v>
      </c>
      <c r="H33" s="223" t="s">
        <v>5</v>
      </c>
      <c r="I33" s="223" t="s">
        <v>6</v>
      </c>
      <c r="J33" s="224" t="s">
        <v>7</v>
      </c>
      <c r="K33" s="216"/>
      <c r="L33" s="216"/>
      <c r="M33" s="216"/>
      <c r="N33" s="216"/>
      <c r="O33" s="216"/>
      <c r="P33" s="216"/>
    </row>
    <row r="34" spans="1:16" ht="39" customHeight="1" x14ac:dyDescent="0.15">
      <c r="A34" s="216"/>
      <c r="B34" s="225"/>
      <c r="C34" s="1155" t="s">
        <v>493</v>
      </c>
      <c r="D34" s="1155"/>
      <c r="E34" s="1156"/>
      <c r="F34" s="226">
        <v>6.06</v>
      </c>
      <c r="G34" s="227">
        <v>10.44</v>
      </c>
      <c r="H34" s="227">
        <v>7.63</v>
      </c>
      <c r="I34" s="227">
        <v>9.6300000000000008</v>
      </c>
      <c r="J34" s="228">
        <v>11.52</v>
      </c>
      <c r="K34" s="216"/>
      <c r="L34" s="216"/>
      <c r="M34" s="216"/>
      <c r="N34" s="216"/>
      <c r="O34" s="216"/>
      <c r="P34" s="216"/>
    </row>
    <row r="35" spans="1:16" ht="39" customHeight="1" x14ac:dyDescent="0.15">
      <c r="A35" s="216"/>
      <c r="B35" s="229"/>
      <c r="C35" s="1151" t="s">
        <v>494</v>
      </c>
      <c r="D35" s="1151"/>
      <c r="E35" s="1152"/>
      <c r="F35" s="230">
        <v>4.03</v>
      </c>
      <c r="G35" s="231">
        <v>4.74</v>
      </c>
      <c r="H35" s="231">
        <v>4.99</v>
      </c>
      <c r="I35" s="231">
        <v>5.33</v>
      </c>
      <c r="J35" s="232">
        <v>5.76</v>
      </c>
      <c r="K35" s="216"/>
      <c r="L35" s="216"/>
      <c r="M35" s="216"/>
      <c r="N35" s="216"/>
      <c r="O35" s="216"/>
      <c r="P35" s="216"/>
    </row>
    <row r="36" spans="1:16" ht="39" customHeight="1" x14ac:dyDescent="0.15">
      <c r="A36" s="216"/>
      <c r="B36" s="229"/>
      <c r="C36" s="1151" t="s">
        <v>495</v>
      </c>
      <c r="D36" s="1151"/>
      <c r="E36" s="1152"/>
      <c r="F36" s="230">
        <v>1.1100000000000001</v>
      </c>
      <c r="G36" s="231">
        <v>0.59</v>
      </c>
      <c r="H36" s="231">
        <v>0.8</v>
      </c>
      <c r="I36" s="231">
        <v>1.47</v>
      </c>
      <c r="J36" s="232">
        <v>1.87</v>
      </c>
      <c r="K36" s="216"/>
      <c r="L36" s="216"/>
      <c r="M36" s="216"/>
      <c r="N36" s="216"/>
      <c r="O36" s="216"/>
      <c r="P36" s="216"/>
    </row>
    <row r="37" spans="1:16" ht="39" customHeight="1" x14ac:dyDescent="0.15">
      <c r="A37" s="216"/>
      <c r="B37" s="229"/>
      <c r="C37" s="1151" t="s">
        <v>496</v>
      </c>
      <c r="D37" s="1151"/>
      <c r="E37" s="1152"/>
      <c r="F37" s="230" t="s">
        <v>319</v>
      </c>
      <c r="G37" s="231" t="s">
        <v>319</v>
      </c>
      <c r="H37" s="231">
        <v>0.55000000000000004</v>
      </c>
      <c r="I37" s="231">
        <v>0.87</v>
      </c>
      <c r="J37" s="232">
        <v>1.22</v>
      </c>
      <c r="K37" s="216"/>
      <c r="L37" s="216"/>
      <c r="M37" s="216"/>
      <c r="N37" s="216"/>
      <c r="O37" s="216"/>
      <c r="P37" s="216"/>
    </row>
    <row r="38" spans="1:16" ht="39" customHeight="1" x14ac:dyDescent="0.15">
      <c r="A38" s="216"/>
      <c r="B38" s="229"/>
      <c r="C38" s="1151" t="s">
        <v>497</v>
      </c>
      <c r="D38" s="1151"/>
      <c r="E38" s="1152"/>
      <c r="F38" s="230">
        <v>0.05</v>
      </c>
      <c r="G38" s="231">
        <v>0.08</v>
      </c>
      <c r="H38" s="231">
        <v>0.23</v>
      </c>
      <c r="I38" s="231">
        <v>0.42</v>
      </c>
      <c r="J38" s="232">
        <v>0.61</v>
      </c>
      <c r="K38" s="216"/>
      <c r="L38" s="216"/>
      <c r="M38" s="216"/>
      <c r="N38" s="216"/>
      <c r="O38" s="216"/>
      <c r="P38" s="216"/>
    </row>
    <row r="39" spans="1:16" ht="39" customHeight="1" x14ac:dyDescent="0.15">
      <c r="A39" s="216"/>
      <c r="B39" s="229"/>
      <c r="C39" s="1151" t="s">
        <v>498</v>
      </c>
      <c r="D39" s="1151"/>
      <c r="E39" s="1152"/>
      <c r="F39" s="230">
        <v>0.61</v>
      </c>
      <c r="G39" s="231">
        <v>0.48</v>
      </c>
      <c r="H39" s="231">
        <v>0.38</v>
      </c>
      <c r="I39" s="231">
        <v>0.26</v>
      </c>
      <c r="J39" s="232">
        <v>0.25</v>
      </c>
      <c r="K39" s="216"/>
      <c r="L39" s="216"/>
      <c r="M39" s="216"/>
      <c r="N39" s="216"/>
      <c r="O39" s="216"/>
      <c r="P39" s="216"/>
    </row>
    <row r="40" spans="1:16" ht="39" customHeight="1" x14ac:dyDescent="0.15">
      <c r="A40" s="216"/>
      <c r="B40" s="229"/>
      <c r="C40" s="1151" t="s">
        <v>499</v>
      </c>
      <c r="D40" s="1151"/>
      <c r="E40" s="1152"/>
      <c r="F40" s="230">
        <v>0.02</v>
      </c>
      <c r="G40" s="231">
        <v>0.03</v>
      </c>
      <c r="H40" s="231">
        <v>0</v>
      </c>
      <c r="I40" s="231">
        <v>0</v>
      </c>
      <c r="J40" s="232">
        <v>0.01</v>
      </c>
      <c r="K40" s="216"/>
      <c r="L40" s="216"/>
      <c r="M40" s="216"/>
      <c r="N40" s="216"/>
      <c r="O40" s="216"/>
      <c r="P40" s="216"/>
    </row>
    <row r="41" spans="1:16" ht="39" customHeight="1" x14ac:dyDescent="0.15">
      <c r="A41" s="216"/>
      <c r="B41" s="229"/>
      <c r="C41" s="1151" t="s">
        <v>500</v>
      </c>
      <c r="D41" s="1151"/>
      <c r="E41" s="1152"/>
      <c r="F41" s="230">
        <v>0.01</v>
      </c>
      <c r="G41" s="231">
        <v>0.01</v>
      </c>
      <c r="H41" s="231">
        <v>0.01</v>
      </c>
      <c r="I41" s="231">
        <v>0.01</v>
      </c>
      <c r="J41" s="232">
        <v>0</v>
      </c>
      <c r="K41" s="216"/>
      <c r="L41" s="216"/>
      <c r="M41" s="216"/>
      <c r="N41" s="216"/>
      <c r="O41" s="216"/>
      <c r="P41" s="216"/>
    </row>
    <row r="42" spans="1:16" ht="39" customHeight="1" x14ac:dyDescent="0.15">
      <c r="A42" s="216"/>
      <c r="B42" s="233"/>
      <c r="C42" s="1151" t="s">
        <v>501</v>
      </c>
      <c r="D42" s="1151"/>
      <c r="E42" s="1152"/>
      <c r="F42" s="230" t="s">
        <v>319</v>
      </c>
      <c r="G42" s="231" t="s">
        <v>319</v>
      </c>
      <c r="H42" s="231" t="s">
        <v>319</v>
      </c>
      <c r="I42" s="231" t="s">
        <v>319</v>
      </c>
      <c r="J42" s="232" t="s">
        <v>319</v>
      </c>
      <c r="K42" s="216"/>
      <c r="L42" s="216"/>
      <c r="M42" s="216"/>
      <c r="N42" s="216"/>
      <c r="O42" s="216"/>
      <c r="P42" s="216"/>
    </row>
    <row r="43" spans="1:16" ht="39" customHeight="1" thickBot="1" x14ac:dyDescent="0.2">
      <c r="A43" s="216"/>
      <c r="B43" s="234"/>
      <c r="C43" s="1153" t="s">
        <v>502</v>
      </c>
      <c r="D43" s="1153"/>
      <c r="E43" s="1154"/>
      <c r="F43" s="235">
        <v>0</v>
      </c>
      <c r="G43" s="236">
        <v>0.37</v>
      </c>
      <c r="H43" s="236">
        <v>0.02</v>
      </c>
      <c r="I43" s="236">
        <v>7.0000000000000007E-2</v>
      </c>
      <c r="J43" s="237">
        <v>0.01</v>
      </c>
      <c r="K43" s="216"/>
      <c r="L43" s="216"/>
      <c r="M43" s="216"/>
      <c r="N43" s="216"/>
      <c r="O43" s="216"/>
      <c r="P43" s="216"/>
    </row>
    <row r="44" spans="1:16" ht="39" customHeight="1" x14ac:dyDescent="0.15">
      <c r="A44" s="216"/>
      <c r="B44" s="238" t="s">
        <v>503</v>
      </c>
      <c r="C44" s="239"/>
      <c r="D44" s="239"/>
      <c r="E44" s="239"/>
      <c r="F44" s="216"/>
      <c r="G44" s="216"/>
      <c r="H44" s="216"/>
      <c r="I44" s="216"/>
      <c r="J44" s="216"/>
      <c r="K44" s="216"/>
      <c r="L44" s="216"/>
      <c r="M44" s="216"/>
      <c r="N44" s="216"/>
      <c r="O44" s="216"/>
      <c r="P44" s="216"/>
    </row>
    <row r="45" spans="1:16" ht="17.25" x14ac:dyDescent="0.15">
      <c r="A45" s="216"/>
      <c r="B45" s="216"/>
      <c r="C45" s="216"/>
      <c r="D45" s="216"/>
      <c r="E45" s="216"/>
      <c r="F45" s="216"/>
      <c r="G45" s="216"/>
      <c r="H45" s="216"/>
      <c r="I45" s="216"/>
      <c r="J45" s="216"/>
      <c r="K45" s="216"/>
      <c r="L45" s="216"/>
      <c r="M45" s="216"/>
      <c r="N45" s="216"/>
      <c r="O45" s="216"/>
      <c r="P45" s="216"/>
    </row>
  </sheetData>
  <sheetProtection algorithmName="SHA-512" hashValue="BEOWalfnWd9cNxbzg9EgshiDPXVPrZCzzwKocqStM4xAcO5QCUybwJLkSQ5qkRJWLUSeYkOpuHbiqfIg1eLO0A==" saltValue="nSCrrDg6zTAlAu8iKgfgy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2B95E1-D501-4892-8723-94B25330B64E}">
  <sheetPr>
    <pageSetUpPr fitToPage="1"/>
  </sheetPr>
  <dimension ref="A1:U64"/>
  <sheetViews>
    <sheetView showGridLines="0" zoomScaleSheetLayoutView="55" workbookViewId="0"/>
  </sheetViews>
  <sheetFormatPr defaultColWidth="0" defaultRowHeight="12.6" customHeight="1" zeroHeight="1" x14ac:dyDescent="0.15"/>
  <cols>
    <col min="1" max="1" width="6.625" style="241" customWidth="1"/>
    <col min="2" max="3" width="10.875" style="241" customWidth="1"/>
    <col min="4" max="4" width="10" style="241" customWidth="1"/>
    <col min="5" max="10" width="11" style="241" customWidth="1"/>
    <col min="11" max="15" width="13.125" style="241" customWidth="1"/>
    <col min="16" max="21" width="11.5" style="241" customWidth="1"/>
    <col min="22" max="16384" width="0" style="241" hidden="1"/>
  </cols>
  <sheetData>
    <row r="1" spans="1:21" ht="13.5" customHeight="1" x14ac:dyDescent="0.15">
      <c r="A1" s="240"/>
      <c r="B1" s="240"/>
      <c r="C1" s="240"/>
      <c r="D1" s="240"/>
      <c r="E1" s="240"/>
      <c r="F1" s="240"/>
      <c r="G1" s="240"/>
      <c r="H1" s="240"/>
      <c r="I1" s="240"/>
      <c r="J1" s="240"/>
      <c r="K1" s="240"/>
      <c r="L1" s="240"/>
      <c r="M1" s="240"/>
      <c r="N1" s="240"/>
      <c r="O1" s="240"/>
      <c r="P1" s="240"/>
      <c r="Q1" s="240"/>
      <c r="R1" s="240"/>
      <c r="S1" s="240"/>
      <c r="T1" s="240"/>
      <c r="U1" s="240"/>
    </row>
    <row r="2" spans="1:21" ht="13.5" customHeight="1" x14ac:dyDescent="0.15">
      <c r="A2" s="240"/>
      <c r="B2" s="240"/>
      <c r="C2" s="240"/>
      <c r="D2" s="240"/>
      <c r="E2" s="240"/>
      <c r="F2" s="240"/>
      <c r="G2" s="240"/>
      <c r="H2" s="240"/>
      <c r="I2" s="240"/>
      <c r="J2" s="240"/>
      <c r="K2" s="240"/>
      <c r="L2" s="240"/>
      <c r="M2" s="240"/>
      <c r="N2" s="240"/>
      <c r="O2" s="240"/>
      <c r="P2" s="240"/>
      <c r="Q2" s="240"/>
      <c r="R2" s="240"/>
      <c r="S2" s="240"/>
      <c r="T2" s="240"/>
      <c r="U2" s="240"/>
    </row>
    <row r="3" spans="1:21" ht="13.5" customHeight="1" x14ac:dyDescent="0.15">
      <c r="A3" s="240"/>
      <c r="B3" s="240"/>
      <c r="C3" s="240"/>
      <c r="D3" s="240"/>
      <c r="E3" s="240"/>
      <c r="F3" s="240"/>
      <c r="G3" s="240"/>
      <c r="H3" s="240"/>
      <c r="I3" s="240"/>
      <c r="J3" s="240"/>
      <c r="K3" s="240"/>
      <c r="L3" s="240"/>
      <c r="M3" s="240"/>
      <c r="N3" s="240"/>
      <c r="O3" s="240"/>
      <c r="P3" s="240"/>
      <c r="Q3" s="240"/>
      <c r="R3" s="240"/>
      <c r="S3" s="240"/>
      <c r="T3" s="240"/>
      <c r="U3" s="240"/>
    </row>
    <row r="4" spans="1:21" ht="13.5" customHeight="1" x14ac:dyDescent="0.15">
      <c r="A4" s="240"/>
      <c r="B4" s="240"/>
      <c r="C4" s="240"/>
      <c r="D4" s="240"/>
      <c r="E4" s="240"/>
      <c r="F4" s="240"/>
      <c r="G4" s="240"/>
      <c r="H4" s="240"/>
      <c r="I4" s="240"/>
      <c r="J4" s="240"/>
      <c r="K4" s="240"/>
      <c r="L4" s="240"/>
      <c r="M4" s="240"/>
      <c r="N4" s="240"/>
      <c r="O4" s="240"/>
      <c r="P4" s="240"/>
      <c r="Q4" s="240"/>
      <c r="R4" s="240"/>
      <c r="S4" s="240"/>
      <c r="T4" s="240"/>
      <c r="U4" s="240"/>
    </row>
    <row r="5" spans="1:21" ht="13.5" customHeight="1" x14ac:dyDescent="0.15">
      <c r="A5" s="240"/>
      <c r="B5" s="240"/>
      <c r="C5" s="240"/>
      <c r="D5" s="240"/>
      <c r="E5" s="240"/>
      <c r="F5" s="240"/>
      <c r="G5" s="240"/>
      <c r="H5" s="240"/>
      <c r="I5" s="240"/>
      <c r="J5" s="240"/>
      <c r="K5" s="240"/>
      <c r="L5" s="240"/>
      <c r="M5" s="240"/>
      <c r="N5" s="240"/>
      <c r="O5" s="240"/>
      <c r="P5" s="240"/>
      <c r="Q5" s="240"/>
      <c r="R5" s="240"/>
      <c r="S5" s="240"/>
      <c r="T5" s="240"/>
      <c r="U5" s="240"/>
    </row>
    <row r="6" spans="1:21" ht="13.5" customHeight="1" x14ac:dyDescent="0.15">
      <c r="A6" s="240"/>
      <c r="B6" s="240"/>
      <c r="C6" s="240"/>
      <c r="D6" s="240"/>
      <c r="E6" s="240"/>
      <c r="F6" s="240"/>
      <c r="G6" s="240"/>
      <c r="H6" s="240"/>
      <c r="I6" s="240"/>
      <c r="J6" s="240"/>
      <c r="K6" s="240"/>
      <c r="L6" s="240"/>
      <c r="M6" s="240"/>
      <c r="N6" s="240"/>
      <c r="O6" s="240"/>
      <c r="P6" s="240"/>
      <c r="Q6" s="240"/>
      <c r="R6" s="240"/>
      <c r="S6" s="240"/>
      <c r="T6" s="240"/>
      <c r="U6" s="240"/>
    </row>
    <row r="7" spans="1:21" ht="13.5" customHeight="1" x14ac:dyDescent="0.15">
      <c r="A7" s="240"/>
      <c r="B7" s="240"/>
      <c r="C7" s="240"/>
      <c r="D7" s="240"/>
      <c r="E7" s="240"/>
      <c r="F7" s="240"/>
      <c r="G7" s="240"/>
      <c r="H7" s="240"/>
      <c r="I7" s="240"/>
      <c r="J7" s="240"/>
      <c r="K7" s="240"/>
      <c r="L7" s="240"/>
      <c r="M7" s="240"/>
      <c r="N7" s="240"/>
      <c r="O7" s="240"/>
      <c r="P7" s="240"/>
      <c r="Q7" s="240"/>
      <c r="R7" s="240"/>
      <c r="S7" s="240"/>
      <c r="T7" s="240"/>
      <c r="U7" s="240"/>
    </row>
    <row r="8" spans="1:21" ht="13.5" customHeight="1" x14ac:dyDescent="0.15">
      <c r="A8" s="240"/>
      <c r="B8" s="240"/>
      <c r="C8" s="240"/>
      <c r="D8" s="240"/>
      <c r="E8" s="240"/>
      <c r="F8" s="240"/>
      <c r="G8" s="240"/>
      <c r="H8" s="240"/>
      <c r="I8" s="240"/>
      <c r="J8" s="240"/>
      <c r="K8" s="240"/>
      <c r="L8" s="240"/>
      <c r="M8" s="240"/>
      <c r="N8" s="240"/>
      <c r="O8" s="240"/>
      <c r="P8" s="240"/>
      <c r="Q8" s="240"/>
      <c r="R8" s="240"/>
      <c r="S8" s="240"/>
      <c r="T8" s="240"/>
      <c r="U8" s="240"/>
    </row>
    <row r="9" spans="1:21" ht="13.5" customHeight="1" x14ac:dyDescent="0.15">
      <c r="A9" s="240"/>
      <c r="B9" s="240"/>
      <c r="C9" s="240"/>
      <c r="D9" s="240"/>
      <c r="E9" s="240"/>
      <c r="F9" s="240"/>
      <c r="G9" s="240"/>
      <c r="H9" s="240"/>
      <c r="I9" s="240"/>
      <c r="J9" s="240"/>
      <c r="K9" s="240"/>
      <c r="L9" s="240"/>
      <c r="M9" s="240"/>
      <c r="N9" s="240"/>
      <c r="O9" s="240"/>
      <c r="P9" s="240"/>
      <c r="Q9" s="240"/>
      <c r="R9" s="240"/>
      <c r="S9" s="240"/>
      <c r="T9" s="240"/>
      <c r="U9" s="240"/>
    </row>
    <row r="10" spans="1:21" ht="13.5" customHeight="1" x14ac:dyDescent="0.15">
      <c r="A10" s="240"/>
      <c r="B10" s="240"/>
      <c r="C10" s="240"/>
      <c r="D10" s="240"/>
      <c r="E10" s="240"/>
      <c r="F10" s="240"/>
      <c r="G10" s="240"/>
      <c r="H10" s="240"/>
      <c r="I10" s="240"/>
      <c r="J10" s="240"/>
      <c r="K10" s="240"/>
      <c r="L10" s="240"/>
      <c r="M10" s="240"/>
      <c r="N10" s="240"/>
      <c r="O10" s="240"/>
      <c r="P10" s="240"/>
      <c r="Q10" s="240"/>
      <c r="R10" s="240"/>
      <c r="S10" s="240"/>
      <c r="T10" s="240"/>
      <c r="U10" s="240"/>
    </row>
    <row r="11" spans="1:21" ht="13.5" customHeight="1" x14ac:dyDescent="0.15">
      <c r="A11" s="240"/>
      <c r="B11" s="240"/>
      <c r="C11" s="240"/>
      <c r="D11" s="240"/>
      <c r="E11" s="240"/>
      <c r="F11" s="240"/>
      <c r="G11" s="240"/>
      <c r="H11" s="240"/>
      <c r="I11" s="240"/>
      <c r="J11" s="240"/>
      <c r="K11" s="240"/>
      <c r="L11" s="240"/>
      <c r="M11" s="240"/>
      <c r="N11" s="240"/>
      <c r="O11" s="240"/>
      <c r="P11" s="240"/>
      <c r="Q11" s="240"/>
      <c r="R11" s="240"/>
      <c r="S11" s="240"/>
      <c r="T11" s="240"/>
      <c r="U11" s="240"/>
    </row>
    <row r="12" spans="1:21" ht="13.5" customHeight="1" x14ac:dyDescent="0.15">
      <c r="A12" s="240"/>
      <c r="B12" s="240"/>
      <c r="C12" s="240"/>
      <c r="D12" s="240"/>
      <c r="E12" s="240"/>
      <c r="F12" s="240"/>
      <c r="G12" s="240"/>
      <c r="H12" s="240"/>
      <c r="I12" s="240"/>
      <c r="J12" s="240"/>
      <c r="K12" s="240"/>
      <c r="L12" s="240"/>
      <c r="M12" s="240"/>
      <c r="N12" s="240"/>
      <c r="O12" s="240"/>
      <c r="P12" s="240"/>
      <c r="Q12" s="240"/>
      <c r="R12" s="240"/>
      <c r="S12" s="240"/>
      <c r="T12" s="240"/>
      <c r="U12" s="240"/>
    </row>
    <row r="13" spans="1:21" ht="13.5" customHeight="1" x14ac:dyDescent="0.15">
      <c r="A13" s="240"/>
      <c r="B13" s="240"/>
      <c r="C13" s="240"/>
      <c r="D13" s="240"/>
      <c r="E13" s="240"/>
      <c r="F13" s="240"/>
      <c r="G13" s="240"/>
      <c r="H13" s="240"/>
      <c r="I13" s="240"/>
      <c r="J13" s="240"/>
      <c r="K13" s="240"/>
      <c r="L13" s="240"/>
      <c r="M13" s="240"/>
      <c r="N13" s="240"/>
      <c r="O13" s="240"/>
      <c r="P13" s="240"/>
      <c r="Q13" s="240"/>
      <c r="R13" s="240"/>
      <c r="S13" s="240"/>
      <c r="T13" s="240"/>
      <c r="U13" s="240"/>
    </row>
    <row r="14" spans="1:21" ht="13.5" customHeight="1" x14ac:dyDescent="0.15">
      <c r="A14" s="240"/>
      <c r="B14" s="240"/>
      <c r="C14" s="240"/>
      <c r="D14" s="240"/>
      <c r="E14" s="240"/>
      <c r="F14" s="240"/>
      <c r="G14" s="240"/>
      <c r="H14" s="240"/>
      <c r="I14" s="240"/>
      <c r="J14" s="240"/>
      <c r="K14" s="240"/>
      <c r="L14" s="240"/>
      <c r="M14" s="240"/>
      <c r="N14" s="240"/>
      <c r="O14" s="240"/>
      <c r="P14" s="240"/>
      <c r="Q14" s="240"/>
      <c r="R14" s="240"/>
      <c r="S14" s="240"/>
      <c r="T14" s="240"/>
      <c r="U14" s="240"/>
    </row>
    <row r="15" spans="1:21" ht="13.5" customHeight="1" x14ac:dyDescent="0.15">
      <c r="A15" s="240"/>
      <c r="B15" s="240"/>
      <c r="C15" s="240"/>
      <c r="D15" s="240"/>
      <c r="E15" s="240"/>
      <c r="F15" s="240"/>
      <c r="G15" s="240"/>
      <c r="H15" s="240"/>
      <c r="I15" s="240"/>
      <c r="J15" s="240"/>
      <c r="K15" s="240"/>
      <c r="L15" s="240"/>
      <c r="M15" s="240"/>
      <c r="N15" s="240"/>
      <c r="O15" s="240"/>
      <c r="P15" s="240"/>
      <c r="Q15" s="240"/>
      <c r="R15" s="240"/>
      <c r="S15" s="240"/>
      <c r="T15" s="240"/>
      <c r="U15" s="240"/>
    </row>
    <row r="16" spans="1:21" ht="13.5" customHeight="1" x14ac:dyDescent="0.15">
      <c r="A16" s="240"/>
      <c r="B16" s="240"/>
      <c r="C16" s="240"/>
      <c r="D16" s="240"/>
      <c r="E16" s="240"/>
      <c r="F16" s="240"/>
      <c r="G16" s="240"/>
      <c r="H16" s="240"/>
      <c r="I16" s="240"/>
      <c r="J16" s="240"/>
      <c r="K16" s="240"/>
      <c r="L16" s="240"/>
      <c r="M16" s="240"/>
      <c r="N16" s="240"/>
      <c r="O16" s="240"/>
      <c r="P16" s="240"/>
      <c r="Q16" s="240"/>
      <c r="R16" s="240"/>
      <c r="S16" s="240"/>
      <c r="T16" s="240"/>
      <c r="U16" s="240"/>
    </row>
    <row r="17" spans="1:21" ht="13.5" customHeight="1" x14ac:dyDescent="0.15">
      <c r="A17" s="240"/>
      <c r="B17" s="240"/>
      <c r="C17" s="240"/>
      <c r="D17" s="240"/>
      <c r="E17" s="240"/>
      <c r="F17" s="240"/>
      <c r="G17" s="240"/>
      <c r="H17" s="240"/>
      <c r="I17" s="240"/>
      <c r="J17" s="240"/>
      <c r="K17" s="240"/>
      <c r="L17" s="240"/>
      <c r="M17" s="240"/>
      <c r="N17" s="240"/>
      <c r="O17" s="240"/>
      <c r="P17" s="240"/>
      <c r="Q17" s="240"/>
      <c r="R17" s="240"/>
      <c r="S17" s="240"/>
      <c r="T17" s="240"/>
      <c r="U17" s="240"/>
    </row>
    <row r="18" spans="1:21" ht="13.5" customHeight="1" x14ac:dyDescent="0.15">
      <c r="A18" s="240"/>
      <c r="B18" s="240"/>
      <c r="C18" s="240"/>
      <c r="D18" s="240"/>
      <c r="E18" s="240"/>
      <c r="F18" s="240"/>
      <c r="G18" s="240"/>
      <c r="H18" s="240"/>
      <c r="I18" s="240"/>
      <c r="J18" s="240"/>
      <c r="K18" s="240"/>
      <c r="L18" s="240"/>
      <c r="M18" s="240"/>
      <c r="N18" s="240"/>
      <c r="O18" s="240"/>
      <c r="P18" s="240"/>
      <c r="Q18" s="240"/>
      <c r="R18" s="240"/>
      <c r="S18" s="240"/>
      <c r="T18" s="240"/>
      <c r="U18" s="240"/>
    </row>
    <row r="19" spans="1:21" ht="13.5" customHeight="1" x14ac:dyDescent="0.15">
      <c r="A19" s="240"/>
      <c r="B19" s="240"/>
      <c r="C19" s="240"/>
      <c r="D19" s="240"/>
      <c r="E19" s="240"/>
      <c r="F19" s="240"/>
      <c r="G19" s="240"/>
      <c r="H19" s="240"/>
      <c r="I19" s="240"/>
      <c r="J19" s="240"/>
      <c r="K19" s="240"/>
      <c r="L19" s="240"/>
      <c r="M19" s="240"/>
      <c r="N19" s="240"/>
      <c r="O19" s="240"/>
      <c r="P19" s="240"/>
      <c r="Q19" s="240"/>
      <c r="R19" s="240"/>
      <c r="S19" s="240"/>
      <c r="T19" s="240"/>
      <c r="U19" s="240"/>
    </row>
    <row r="20" spans="1:21" ht="13.5" customHeight="1" x14ac:dyDescent="0.15">
      <c r="A20" s="240"/>
      <c r="B20" s="240"/>
      <c r="C20" s="240"/>
      <c r="D20" s="240"/>
      <c r="E20" s="240"/>
      <c r="F20" s="240"/>
      <c r="G20" s="240"/>
      <c r="H20" s="240"/>
      <c r="I20" s="240"/>
      <c r="J20" s="240"/>
      <c r="K20" s="240"/>
      <c r="L20" s="240"/>
      <c r="M20" s="240"/>
      <c r="N20" s="240"/>
      <c r="O20" s="240"/>
      <c r="P20" s="240"/>
      <c r="Q20" s="240"/>
      <c r="R20" s="240"/>
      <c r="S20" s="240"/>
      <c r="T20" s="240"/>
      <c r="U20" s="240"/>
    </row>
    <row r="21" spans="1:21" ht="13.5" customHeight="1" x14ac:dyDescent="0.15">
      <c r="A21" s="240"/>
      <c r="B21" s="240"/>
      <c r="C21" s="240"/>
      <c r="D21" s="240"/>
      <c r="E21" s="240"/>
      <c r="F21" s="240"/>
      <c r="G21" s="240"/>
      <c r="H21" s="240"/>
      <c r="I21" s="240"/>
      <c r="J21" s="240"/>
      <c r="K21" s="240"/>
      <c r="L21" s="240"/>
      <c r="M21" s="240"/>
      <c r="N21" s="240"/>
      <c r="O21" s="240"/>
      <c r="P21" s="240"/>
      <c r="Q21" s="240"/>
      <c r="R21" s="240"/>
      <c r="S21" s="240"/>
      <c r="T21" s="240"/>
      <c r="U21" s="240"/>
    </row>
    <row r="22" spans="1:21" ht="13.5" customHeight="1" x14ac:dyDescent="0.15">
      <c r="A22" s="240"/>
      <c r="B22" s="240"/>
      <c r="C22" s="240"/>
      <c r="D22" s="240"/>
      <c r="E22" s="240"/>
      <c r="F22" s="240"/>
      <c r="G22" s="240"/>
      <c r="H22" s="240"/>
      <c r="I22" s="240"/>
      <c r="J22" s="240"/>
      <c r="K22" s="240"/>
      <c r="L22" s="240"/>
      <c r="M22" s="240"/>
      <c r="N22" s="240"/>
      <c r="O22" s="240"/>
      <c r="P22" s="240"/>
      <c r="Q22" s="240"/>
      <c r="R22" s="240"/>
      <c r="S22" s="240"/>
      <c r="T22" s="240"/>
      <c r="U22" s="240"/>
    </row>
    <row r="23" spans="1:21" ht="13.5" customHeight="1" x14ac:dyDescent="0.15">
      <c r="A23" s="240"/>
      <c r="B23" s="240"/>
      <c r="C23" s="240"/>
      <c r="D23" s="240"/>
      <c r="E23" s="240"/>
      <c r="F23" s="240"/>
      <c r="G23" s="240"/>
      <c r="H23" s="240"/>
      <c r="I23" s="240"/>
      <c r="J23" s="240"/>
      <c r="K23" s="240"/>
      <c r="L23" s="240"/>
      <c r="M23" s="240"/>
      <c r="N23" s="240"/>
      <c r="O23" s="240"/>
      <c r="P23" s="240"/>
      <c r="Q23" s="240"/>
      <c r="R23" s="240"/>
      <c r="S23" s="240"/>
      <c r="T23" s="240"/>
      <c r="U23" s="240"/>
    </row>
    <row r="24" spans="1:21" ht="13.5" customHeight="1" x14ac:dyDescent="0.15">
      <c r="A24" s="240"/>
      <c r="B24" s="240"/>
      <c r="C24" s="240"/>
      <c r="D24" s="240"/>
      <c r="E24" s="240"/>
      <c r="F24" s="240"/>
      <c r="G24" s="240"/>
      <c r="H24" s="240"/>
      <c r="I24" s="240"/>
      <c r="J24" s="240"/>
      <c r="K24" s="240"/>
      <c r="L24" s="240"/>
      <c r="M24" s="240"/>
      <c r="N24" s="240"/>
      <c r="O24" s="240"/>
      <c r="P24" s="240"/>
      <c r="Q24" s="240"/>
      <c r="R24" s="240"/>
      <c r="S24" s="240"/>
      <c r="T24" s="240"/>
      <c r="U24" s="240"/>
    </row>
    <row r="25" spans="1:21" ht="13.5" customHeight="1" x14ac:dyDescent="0.15">
      <c r="A25" s="240"/>
      <c r="B25" s="240"/>
      <c r="C25" s="240"/>
      <c r="D25" s="240"/>
      <c r="E25" s="240"/>
      <c r="F25" s="240"/>
      <c r="G25" s="240"/>
      <c r="H25" s="240"/>
      <c r="I25" s="240"/>
      <c r="J25" s="240"/>
      <c r="K25" s="240"/>
      <c r="L25" s="240"/>
      <c r="M25" s="240"/>
      <c r="N25" s="240"/>
      <c r="O25" s="240"/>
      <c r="P25" s="240"/>
      <c r="Q25" s="240"/>
      <c r="R25" s="240"/>
      <c r="S25" s="240"/>
      <c r="T25" s="240"/>
      <c r="U25" s="240"/>
    </row>
    <row r="26" spans="1:21" ht="13.5" customHeight="1" x14ac:dyDescent="0.15">
      <c r="A26" s="240"/>
      <c r="B26" s="240"/>
      <c r="C26" s="240"/>
      <c r="D26" s="240"/>
      <c r="E26" s="240"/>
      <c r="F26" s="240"/>
      <c r="G26" s="240"/>
      <c r="H26" s="240"/>
      <c r="I26" s="240"/>
      <c r="J26" s="240"/>
      <c r="K26" s="240"/>
      <c r="L26" s="240"/>
      <c r="M26" s="240"/>
      <c r="N26" s="240"/>
      <c r="O26" s="240"/>
      <c r="P26" s="240"/>
      <c r="Q26" s="240"/>
      <c r="R26" s="240"/>
      <c r="S26" s="240"/>
      <c r="T26" s="240"/>
      <c r="U26" s="240"/>
    </row>
    <row r="27" spans="1:21" ht="13.5" customHeight="1" x14ac:dyDescent="0.15">
      <c r="A27" s="240"/>
      <c r="B27" s="240"/>
      <c r="C27" s="240"/>
      <c r="D27" s="240"/>
      <c r="E27" s="240"/>
      <c r="F27" s="240"/>
      <c r="G27" s="240"/>
      <c r="H27" s="240"/>
      <c r="I27" s="240"/>
      <c r="J27" s="240"/>
      <c r="K27" s="240"/>
      <c r="L27" s="240"/>
      <c r="M27" s="240"/>
      <c r="N27" s="240"/>
      <c r="O27" s="240"/>
      <c r="P27" s="240"/>
      <c r="Q27" s="240"/>
      <c r="R27" s="240"/>
      <c r="S27" s="240"/>
      <c r="T27" s="240"/>
      <c r="U27" s="240"/>
    </row>
    <row r="28" spans="1:21" ht="13.5" customHeight="1" x14ac:dyDescent="0.15">
      <c r="A28" s="240"/>
      <c r="B28" s="240"/>
      <c r="C28" s="240"/>
      <c r="D28" s="240"/>
      <c r="E28" s="240"/>
      <c r="F28" s="240"/>
      <c r="G28" s="240"/>
      <c r="H28" s="240"/>
      <c r="I28" s="240"/>
      <c r="J28" s="240"/>
      <c r="K28" s="240"/>
      <c r="L28" s="240"/>
      <c r="M28" s="240"/>
      <c r="N28" s="240"/>
      <c r="O28" s="240"/>
      <c r="P28" s="240"/>
      <c r="Q28" s="240"/>
      <c r="R28" s="240"/>
      <c r="S28" s="240"/>
      <c r="T28" s="240"/>
      <c r="U28" s="240"/>
    </row>
    <row r="29" spans="1:21" ht="13.5" customHeight="1" x14ac:dyDescent="0.15">
      <c r="A29" s="240"/>
      <c r="B29" s="240"/>
      <c r="C29" s="240"/>
      <c r="D29" s="240"/>
      <c r="E29" s="240"/>
      <c r="F29" s="240"/>
      <c r="G29" s="240"/>
      <c r="H29" s="240"/>
      <c r="I29" s="240"/>
      <c r="J29" s="240"/>
      <c r="K29" s="240"/>
      <c r="L29" s="240"/>
      <c r="M29" s="240"/>
      <c r="N29" s="240"/>
      <c r="O29" s="240"/>
      <c r="P29" s="240"/>
      <c r="Q29" s="240"/>
      <c r="R29" s="240"/>
      <c r="S29" s="240"/>
      <c r="T29" s="240"/>
      <c r="U29" s="240"/>
    </row>
    <row r="30" spans="1:21" ht="13.5" customHeight="1" x14ac:dyDescent="0.15">
      <c r="A30" s="240"/>
      <c r="B30" s="240"/>
      <c r="C30" s="240"/>
      <c r="D30" s="240"/>
      <c r="E30" s="240"/>
      <c r="F30" s="240"/>
      <c r="G30" s="240"/>
      <c r="H30" s="240"/>
      <c r="I30" s="240"/>
      <c r="J30" s="240"/>
      <c r="K30" s="240"/>
      <c r="L30" s="240"/>
      <c r="M30" s="240"/>
      <c r="N30" s="240"/>
      <c r="O30" s="240"/>
      <c r="P30" s="240"/>
      <c r="Q30" s="240"/>
      <c r="R30" s="240"/>
      <c r="S30" s="240"/>
      <c r="T30" s="240"/>
      <c r="U30" s="240"/>
    </row>
    <row r="31" spans="1:21" ht="13.5" customHeight="1" x14ac:dyDescent="0.15">
      <c r="A31" s="240"/>
      <c r="B31" s="240"/>
      <c r="C31" s="240"/>
      <c r="D31" s="240"/>
      <c r="E31" s="240"/>
      <c r="F31" s="240"/>
      <c r="G31" s="240"/>
      <c r="H31" s="240"/>
      <c r="I31" s="240"/>
      <c r="J31" s="240"/>
      <c r="K31" s="240"/>
      <c r="L31" s="240"/>
      <c r="M31" s="240"/>
      <c r="N31" s="240"/>
      <c r="O31" s="240"/>
      <c r="P31" s="240"/>
      <c r="Q31" s="240"/>
      <c r="R31" s="240"/>
      <c r="S31" s="240"/>
      <c r="T31" s="240"/>
      <c r="U31" s="240"/>
    </row>
    <row r="32" spans="1:21" ht="13.5" customHeight="1" x14ac:dyDescent="0.15">
      <c r="A32" s="240"/>
      <c r="B32" s="240"/>
      <c r="C32" s="240"/>
      <c r="D32" s="240"/>
      <c r="E32" s="240"/>
      <c r="F32" s="240"/>
      <c r="G32" s="240"/>
      <c r="H32" s="240"/>
      <c r="I32" s="240"/>
      <c r="J32" s="240"/>
      <c r="K32" s="240"/>
      <c r="L32" s="240"/>
      <c r="M32" s="240"/>
      <c r="N32" s="240"/>
      <c r="O32" s="240"/>
      <c r="P32" s="240"/>
      <c r="Q32" s="240"/>
      <c r="R32" s="240"/>
      <c r="S32" s="240"/>
      <c r="T32" s="240"/>
      <c r="U32" s="240"/>
    </row>
    <row r="33" spans="1:21" ht="13.5" customHeight="1" x14ac:dyDescent="0.15">
      <c r="A33" s="240"/>
      <c r="B33" s="240"/>
      <c r="C33" s="240"/>
      <c r="D33" s="240"/>
      <c r="E33" s="240"/>
      <c r="F33" s="240"/>
      <c r="G33" s="240"/>
      <c r="H33" s="240"/>
      <c r="I33" s="240"/>
      <c r="J33" s="240"/>
      <c r="K33" s="240"/>
      <c r="L33" s="240"/>
      <c r="M33" s="240"/>
      <c r="N33" s="240"/>
      <c r="O33" s="240"/>
      <c r="P33" s="240"/>
      <c r="Q33" s="240"/>
      <c r="R33" s="240"/>
      <c r="S33" s="240"/>
      <c r="T33" s="240"/>
      <c r="U33" s="240"/>
    </row>
    <row r="34" spans="1:21" ht="13.5" customHeight="1" x14ac:dyDescent="0.15">
      <c r="A34" s="240"/>
      <c r="B34" s="240"/>
      <c r="C34" s="240"/>
      <c r="D34" s="240"/>
      <c r="E34" s="240"/>
      <c r="F34" s="240"/>
      <c r="G34" s="240"/>
      <c r="H34" s="240"/>
      <c r="I34" s="240"/>
      <c r="J34" s="240"/>
      <c r="K34" s="240"/>
      <c r="L34" s="240"/>
      <c r="M34" s="240"/>
      <c r="N34" s="240"/>
      <c r="O34" s="240"/>
      <c r="P34" s="240"/>
      <c r="Q34" s="240"/>
      <c r="R34" s="240"/>
      <c r="S34" s="240"/>
      <c r="T34" s="240"/>
      <c r="U34" s="240"/>
    </row>
    <row r="35" spans="1:21" ht="13.5" customHeight="1" x14ac:dyDescent="0.15">
      <c r="A35" s="240"/>
      <c r="B35" s="240"/>
      <c r="C35" s="240"/>
      <c r="D35" s="240"/>
      <c r="E35" s="240"/>
      <c r="F35" s="240"/>
      <c r="G35" s="240"/>
      <c r="H35" s="240"/>
      <c r="I35" s="240"/>
      <c r="J35" s="240"/>
      <c r="K35" s="240"/>
      <c r="L35" s="240"/>
      <c r="M35" s="240"/>
      <c r="N35" s="240"/>
      <c r="O35" s="240"/>
      <c r="P35" s="240"/>
      <c r="Q35" s="240"/>
      <c r="R35" s="240"/>
      <c r="S35" s="240"/>
      <c r="T35" s="240"/>
      <c r="U35" s="240"/>
    </row>
    <row r="36" spans="1:21" ht="13.5" customHeight="1" x14ac:dyDescent="0.15">
      <c r="A36" s="240"/>
      <c r="B36" s="240"/>
      <c r="C36" s="240"/>
      <c r="D36" s="240"/>
      <c r="E36" s="240"/>
      <c r="F36" s="240"/>
      <c r="G36" s="240"/>
      <c r="H36" s="240"/>
      <c r="I36" s="240"/>
      <c r="J36" s="240"/>
      <c r="K36" s="240"/>
      <c r="L36" s="240"/>
      <c r="M36" s="240"/>
      <c r="N36" s="240"/>
      <c r="O36" s="240"/>
      <c r="P36" s="240"/>
      <c r="Q36" s="240"/>
      <c r="R36" s="240"/>
      <c r="S36" s="240"/>
      <c r="T36" s="240"/>
      <c r="U36" s="240"/>
    </row>
    <row r="37" spans="1:21" ht="13.5" customHeight="1" x14ac:dyDescent="0.15">
      <c r="A37" s="240"/>
      <c r="B37" s="240"/>
      <c r="C37" s="240"/>
      <c r="D37" s="240"/>
      <c r="E37" s="240"/>
      <c r="F37" s="240"/>
      <c r="G37" s="240"/>
      <c r="H37" s="240"/>
      <c r="I37" s="240"/>
      <c r="J37" s="240"/>
      <c r="K37" s="240"/>
      <c r="L37" s="240"/>
      <c r="M37" s="240"/>
      <c r="N37" s="240"/>
      <c r="O37" s="240"/>
      <c r="P37" s="240"/>
      <c r="Q37" s="240"/>
      <c r="R37" s="240"/>
      <c r="S37" s="240"/>
      <c r="T37" s="240"/>
      <c r="U37" s="240"/>
    </row>
    <row r="38" spans="1:21" ht="13.5" customHeight="1" x14ac:dyDescent="0.15">
      <c r="A38" s="240"/>
      <c r="B38" s="240"/>
      <c r="C38" s="240"/>
      <c r="D38" s="240"/>
      <c r="E38" s="240"/>
      <c r="F38" s="240"/>
      <c r="G38" s="240"/>
      <c r="H38" s="240"/>
      <c r="I38" s="240"/>
      <c r="J38" s="240"/>
      <c r="K38" s="240"/>
      <c r="L38" s="240"/>
      <c r="M38" s="240"/>
      <c r="N38" s="240"/>
      <c r="O38" s="240"/>
      <c r="P38" s="240"/>
      <c r="Q38" s="240"/>
      <c r="R38" s="240"/>
      <c r="S38" s="240"/>
      <c r="T38" s="240"/>
      <c r="U38" s="240"/>
    </row>
    <row r="39" spans="1:21" ht="13.5" customHeight="1" x14ac:dyDescent="0.15">
      <c r="A39" s="240"/>
      <c r="B39" s="240"/>
      <c r="C39" s="240"/>
      <c r="D39" s="240"/>
      <c r="E39" s="240"/>
      <c r="F39" s="240"/>
      <c r="G39" s="240"/>
      <c r="H39" s="240"/>
      <c r="I39" s="240"/>
      <c r="J39" s="240"/>
      <c r="K39" s="240"/>
      <c r="L39" s="240"/>
      <c r="M39" s="240"/>
      <c r="N39" s="240"/>
      <c r="O39" s="240"/>
      <c r="P39" s="240"/>
      <c r="Q39" s="240"/>
      <c r="R39" s="240"/>
      <c r="S39" s="240"/>
      <c r="T39" s="240"/>
      <c r="U39" s="240"/>
    </row>
    <row r="40" spans="1:21" ht="13.5" customHeight="1" x14ac:dyDescent="0.15">
      <c r="A40" s="240"/>
      <c r="B40" s="240"/>
      <c r="C40" s="240"/>
      <c r="D40" s="240"/>
      <c r="E40" s="240"/>
      <c r="F40" s="240"/>
      <c r="G40" s="240"/>
      <c r="H40" s="240"/>
      <c r="I40" s="240"/>
      <c r="J40" s="240"/>
      <c r="K40" s="240"/>
      <c r="L40" s="240"/>
      <c r="M40" s="240"/>
      <c r="N40" s="240"/>
      <c r="O40" s="240"/>
      <c r="P40" s="240"/>
      <c r="Q40" s="240"/>
      <c r="R40" s="240"/>
      <c r="S40" s="240"/>
      <c r="T40" s="240"/>
      <c r="U40" s="240"/>
    </row>
    <row r="41" spans="1:21" ht="13.5" customHeight="1" x14ac:dyDescent="0.15">
      <c r="A41" s="240"/>
      <c r="B41" s="240"/>
      <c r="C41" s="240"/>
      <c r="D41" s="240"/>
      <c r="E41" s="240"/>
      <c r="F41" s="240"/>
      <c r="G41" s="240"/>
      <c r="H41" s="240"/>
      <c r="I41" s="240"/>
      <c r="J41" s="240"/>
      <c r="K41" s="240"/>
      <c r="L41" s="240"/>
      <c r="M41" s="240"/>
      <c r="N41" s="240"/>
      <c r="O41" s="240"/>
      <c r="P41" s="240"/>
      <c r="Q41" s="240"/>
      <c r="R41" s="240"/>
      <c r="S41" s="240"/>
      <c r="T41" s="240"/>
      <c r="U41" s="240"/>
    </row>
    <row r="42" spans="1:21" ht="13.5" customHeight="1" x14ac:dyDescent="0.15">
      <c r="A42" s="240"/>
      <c r="B42" s="240"/>
      <c r="C42" s="240"/>
      <c r="D42" s="240"/>
      <c r="E42" s="240"/>
      <c r="F42" s="240"/>
      <c r="G42" s="240"/>
      <c r="H42" s="240"/>
      <c r="I42" s="240"/>
      <c r="J42" s="240"/>
      <c r="K42" s="240"/>
      <c r="L42" s="240"/>
      <c r="M42" s="240"/>
      <c r="N42" s="240"/>
      <c r="O42" s="240"/>
      <c r="P42" s="240"/>
      <c r="Q42" s="240"/>
      <c r="R42" s="240"/>
      <c r="S42" s="240"/>
      <c r="T42" s="240"/>
      <c r="U42" s="240"/>
    </row>
    <row r="43" spans="1:21" ht="30.75" customHeight="1" thickBot="1" x14ac:dyDescent="0.2">
      <c r="A43" s="240"/>
      <c r="B43" s="240"/>
      <c r="C43" s="240"/>
      <c r="D43" s="240"/>
      <c r="E43" s="240"/>
      <c r="F43" s="240"/>
      <c r="G43" s="240"/>
      <c r="H43" s="240"/>
      <c r="I43" s="240"/>
      <c r="J43" s="240"/>
      <c r="K43" s="240"/>
      <c r="L43" s="240"/>
      <c r="M43" s="240"/>
      <c r="N43" s="240"/>
      <c r="O43" s="242" t="s">
        <v>504</v>
      </c>
      <c r="P43" s="240"/>
      <c r="Q43" s="240"/>
      <c r="R43" s="240"/>
      <c r="S43" s="240"/>
      <c r="T43" s="240"/>
      <c r="U43" s="240"/>
    </row>
    <row r="44" spans="1:21" ht="30.75" customHeight="1" thickBot="1" x14ac:dyDescent="0.2">
      <c r="A44" s="240"/>
      <c r="B44" s="243" t="s">
        <v>505</v>
      </c>
      <c r="C44" s="244"/>
      <c r="D44" s="244"/>
      <c r="E44" s="245"/>
      <c r="F44" s="245"/>
      <c r="G44" s="245"/>
      <c r="H44" s="245"/>
      <c r="I44" s="245"/>
      <c r="J44" s="246" t="s">
        <v>485</v>
      </c>
      <c r="K44" s="247" t="s">
        <v>3</v>
      </c>
      <c r="L44" s="248" t="s">
        <v>4</v>
      </c>
      <c r="M44" s="248" t="s">
        <v>5</v>
      </c>
      <c r="N44" s="248" t="s">
        <v>6</v>
      </c>
      <c r="O44" s="249" t="s">
        <v>7</v>
      </c>
      <c r="P44" s="240"/>
      <c r="Q44" s="240"/>
      <c r="R44" s="240"/>
      <c r="S44" s="240"/>
      <c r="T44" s="240"/>
      <c r="U44" s="240"/>
    </row>
    <row r="45" spans="1:21" ht="30.75" customHeight="1" x14ac:dyDescent="0.15">
      <c r="A45" s="240"/>
      <c r="B45" s="1180" t="s">
        <v>506</v>
      </c>
      <c r="C45" s="1181"/>
      <c r="D45" s="250"/>
      <c r="E45" s="1186" t="s">
        <v>507</v>
      </c>
      <c r="F45" s="1186"/>
      <c r="G45" s="1186"/>
      <c r="H45" s="1186"/>
      <c r="I45" s="1186"/>
      <c r="J45" s="1187"/>
      <c r="K45" s="251">
        <v>5731</v>
      </c>
      <c r="L45" s="252">
        <v>5349</v>
      </c>
      <c r="M45" s="252">
        <v>5415</v>
      </c>
      <c r="N45" s="252">
        <v>5468</v>
      </c>
      <c r="O45" s="253">
        <v>5147</v>
      </c>
      <c r="P45" s="240"/>
      <c r="Q45" s="240"/>
      <c r="R45" s="240"/>
      <c r="S45" s="240"/>
      <c r="T45" s="240"/>
      <c r="U45" s="240"/>
    </row>
    <row r="46" spans="1:21" ht="30.75" customHeight="1" x14ac:dyDescent="0.15">
      <c r="A46" s="240"/>
      <c r="B46" s="1182"/>
      <c r="C46" s="1183"/>
      <c r="D46" s="254"/>
      <c r="E46" s="1159" t="s">
        <v>508</v>
      </c>
      <c r="F46" s="1159"/>
      <c r="G46" s="1159"/>
      <c r="H46" s="1159"/>
      <c r="I46" s="1159"/>
      <c r="J46" s="1160"/>
      <c r="K46" s="255" t="s">
        <v>319</v>
      </c>
      <c r="L46" s="256" t="s">
        <v>319</v>
      </c>
      <c r="M46" s="256" t="s">
        <v>319</v>
      </c>
      <c r="N46" s="256" t="s">
        <v>319</v>
      </c>
      <c r="O46" s="257" t="s">
        <v>319</v>
      </c>
      <c r="P46" s="240"/>
      <c r="Q46" s="240"/>
      <c r="R46" s="240"/>
      <c r="S46" s="240"/>
      <c r="T46" s="240"/>
      <c r="U46" s="240"/>
    </row>
    <row r="47" spans="1:21" ht="30.75" customHeight="1" x14ac:dyDescent="0.15">
      <c r="A47" s="240"/>
      <c r="B47" s="1182"/>
      <c r="C47" s="1183"/>
      <c r="D47" s="254"/>
      <c r="E47" s="1159" t="s">
        <v>509</v>
      </c>
      <c r="F47" s="1159"/>
      <c r="G47" s="1159"/>
      <c r="H47" s="1159"/>
      <c r="I47" s="1159"/>
      <c r="J47" s="1160"/>
      <c r="K47" s="255" t="s">
        <v>319</v>
      </c>
      <c r="L47" s="256" t="s">
        <v>319</v>
      </c>
      <c r="M47" s="256" t="s">
        <v>319</v>
      </c>
      <c r="N47" s="256" t="s">
        <v>319</v>
      </c>
      <c r="O47" s="257" t="s">
        <v>319</v>
      </c>
      <c r="P47" s="240"/>
      <c r="Q47" s="240"/>
      <c r="R47" s="240"/>
      <c r="S47" s="240"/>
      <c r="T47" s="240"/>
      <c r="U47" s="240"/>
    </row>
    <row r="48" spans="1:21" ht="30.75" customHeight="1" x14ac:dyDescent="0.15">
      <c r="A48" s="240"/>
      <c r="B48" s="1182"/>
      <c r="C48" s="1183"/>
      <c r="D48" s="254"/>
      <c r="E48" s="1159" t="s">
        <v>510</v>
      </c>
      <c r="F48" s="1159"/>
      <c r="G48" s="1159"/>
      <c r="H48" s="1159"/>
      <c r="I48" s="1159"/>
      <c r="J48" s="1160"/>
      <c r="K48" s="255">
        <v>605</v>
      </c>
      <c r="L48" s="256">
        <v>572</v>
      </c>
      <c r="M48" s="256">
        <v>560</v>
      </c>
      <c r="N48" s="256">
        <v>561</v>
      </c>
      <c r="O48" s="257">
        <v>590</v>
      </c>
      <c r="P48" s="240"/>
      <c r="Q48" s="240"/>
      <c r="R48" s="240"/>
      <c r="S48" s="240"/>
      <c r="T48" s="240"/>
      <c r="U48" s="240"/>
    </row>
    <row r="49" spans="1:21" ht="30.75" customHeight="1" x14ac:dyDescent="0.15">
      <c r="A49" s="240"/>
      <c r="B49" s="1182"/>
      <c r="C49" s="1183"/>
      <c r="D49" s="254"/>
      <c r="E49" s="1159" t="s">
        <v>511</v>
      </c>
      <c r="F49" s="1159"/>
      <c r="G49" s="1159"/>
      <c r="H49" s="1159"/>
      <c r="I49" s="1159"/>
      <c r="J49" s="1160"/>
      <c r="K49" s="255" t="s">
        <v>319</v>
      </c>
      <c r="L49" s="256" t="s">
        <v>319</v>
      </c>
      <c r="M49" s="256" t="s">
        <v>319</v>
      </c>
      <c r="N49" s="256" t="s">
        <v>319</v>
      </c>
      <c r="O49" s="257" t="s">
        <v>319</v>
      </c>
      <c r="P49" s="240"/>
      <c r="Q49" s="240"/>
      <c r="R49" s="240"/>
      <c r="S49" s="240"/>
      <c r="T49" s="240"/>
      <c r="U49" s="240"/>
    </row>
    <row r="50" spans="1:21" ht="30.75" customHeight="1" x14ac:dyDescent="0.15">
      <c r="A50" s="240"/>
      <c r="B50" s="1182"/>
      <c r="C50" s="1183"/>
      <c r="D50" s="254"/>
      <c r="E50" s="1159" t="s">
        <v>512</v>
      </c>
      <c r="F50" s="1159"/>
      <c r="G50" s="1159"/>
      <c r="H50" s="1159"/>
      <c r="I50" s="1159"/>
      <c r="J50" s="1160"/>
      <c r="K50" s="255">
        <v>88</v>
      </c>
      <c r="L50" s="256">
        <v>87</v>
      </c>
      <c r="M50" s="256">
        <v>78</v>
      </c>
      <c r="N50" s="256">
        <v>55</v>
      </c>
      <c r="O50" s="257">
        <v>46</v>
      </c>
      <c r="P50" s="240"/>
      <c r="Q50" s="240"/>
      <c r="R50" s="240"/>
      <c r="S50" s="240"/>
      <c r="T50" s="240"/>
      <c r="U50" s="240"/>
    </row>
    <row r="51" spans="1:21" ht="30.75" customHeight="1" x14ac:dyDescent="0.15">
      <c r="A51" s="240"/>
      <c r="B51" s="1184"/>
      <c r="C51" s="1185"/>
      <c r="D51" s="258"/>
      <c r="E51" s="1159" t="s">
        <v>513</v>
      </c>
      <c r="F51" s="1159"/>
      <c r="G51" s="1159"/>
      <c r="H51" s="1159"/>
      <c r="I51" s="1159"/>
      <c r="J51" s="1160"/>
      <c r="K51" s="255" t="s">
        <v>319</v>
      </c>
      <c r="L51" s="256" t="s">
        <v>319</v>
      </c>
      <c r="M51" s="256" t="s">
        <v>319</v>
      </c>
      <c r="N51" s="256" t="s">
        <v>319</v>
      </c>
      <c r="O51" s="257" t="s">
        <v>319</v>
      </c>
      <c r="P51" s="240"/>
      <c r="Q51" s="240"/>
      <c r="R51" s="240"/>
      <c r="S51" s="240"/>
      <c r="T51" s="240"/>
      <c r="U51" s="240"/>
    </row>
    <row r="52" spans="1:21" ht="30.75" customHeight="1" x14ac:dyDescent="0.15">
      <c r="A52" s="240"/>
      <c r="B52" s="1157" t="s">
        <v>514</v>
      </c>
      <c r="C52" s="1158"/>
      <c r="D52" s="258"/>
      <c r="E52" s="1159" t="s">
        <v>515</v>
      </c>
      <c r="F52" s="1159"/>
      <c r="G52" s="1159"/>
      <c r="H52" s="1159"/>
      <c r="I52" s="1159"/>
      <c r="J52" s="1160"/>
      <c r="K52" s="255">
        <v>4405</v>
      </c>
      <c r="L52" s="256">
        <v>4150</v>
      </c>
      <c r="M52" s="256">
        <v>4093</v>
      </c>
      <c r="N52" s="256">
        <v>4138</v>
      </c>
      <c r="O52" s="257">
        <v>3916</v>
      </c>
      <c r="P52" s="240"/>
      <c r="Q52" s="240"/>
      <c r="R52" s="240"/>
      <c r="S52" s="240"/>
      <c r="T52" s="240"/>
      <c r="U52" s="240"/>
    </row>
    <row r="53" spans="1:21" ht="30.75" customHeight="1" thickBot="1" x14ac:dyDescent="0.2">
      <c r="A53" s="240"/>
      <c r="B53" s="1161" t="s">
        <v>516</v>
      </c>
      <c r="C53" s="1162"/>
      <c r="D53" s="259"/>
      <c r="E53" s="1163" t="s">
        <v>517</v>
      </c>
      <c r="F53" s="1163"/>
      <c r="G53" s="1163"/>
      <c r="H53" s="1163"/>
      <c r="I53" s="1163"/>
      <c r="J53" s="1164"/>
      <c r="K53" s="260">
        <v>2019</v>
      </c>
      <c r="L53" s="261">
        <v>1858</v>
      </c>
      <c r="M53" s="261">
        <v>1960</v>
      </c>
      <c r="N53" s="261">
        <v>1946</v>
      </c>
      <c r="O53" s="262">
        <v>1867</v>
      </c>
      <c r="P53" s="240"/>
      <c r="Q53" s="240"/>
      <c r="R53" s="240"/>
      <c r="S53" s="240"/>
      <c r="T53" s="240"/>
      <c r="U53" s="240"/>
    </row>
    <row r="54" spans="1:21" ht="24" customHeight="1" x14ac:dyDescent="0.15">
      <c r="A54" s="240"/>
      <c r="B54" s="263" t="s">
        <v>518</v>
      </c>
      <c r="C54" s="240"/>
      <c r="D54" s="240"/>
      <c r="E54" s="240"/>
      <c r="F54" s="240"/>
      <c r="G54" s="240"/>
      <c r="H54" s="240"/>
      <c r="I54" s="240"/>
      <c r="J54" s="240"/>
      <c r="K54" s="240"/>
      <c r="L54" s="240"/>
      <c r="M54" s="240"/>
      <c r="N54" s="240"/>
      <c r="O54" s="240"/>
      <c r="P54" s="240"/>
      <c r="Q54" s="240"/>
      <c r="R54" s="240"/>
      <c r="S54" s="240"/>
      <c r="T54" s="240"/>
      <c r="U54" s="240"/>
    </row>
    <row r="55" spans="1:21" ht="24" customHeight="1" x14ac:dyDescent="0.15">
      <c r="A55" s="240"/>
      <c r="B55" s="263" t="s">
        <v>519</v>
      </c>
      <c r="C55" s="240"/>
      <c r="D55" s="240"/>
      <c r="E55" s="240"/>
      <c r="F55" s="240"/>
      <c r="G55" s="240"/>
      <c r="H55" s="240"/>
      <c r="I55" s="240"/>
      <c r="J55" s="240"/>
      <c r="K55" s="240"/>
      <c r="L55" s="240"/>
      <c r="M55" s="240"/>
      <c r="N55" s="240"/>
      <c r="O55" s="240"/>
      <c r="P55" s="240"/>
      <c r="Q55" s="240"/>
      <c r="R55" s="240"/>
      <c r="S55" s="240"/>
      <c r="T55" s="240"/>
      <c r="U55" s="240"/>
    </row>
    <row r="56" spans="1:21" ht="24" customHeight="1" thickBot="1" x14ac:dyDescent="0.2">
      <c r="A56" s="240"/>
      <c r="B56" s="264" t="s">
        <v>520</v>
      </c>
      <c r="C56" s="265"/>
      <c r="D56" s="265"/>
      <c r="E56" s="265"/>
      <c r="F56" s="265"/>
      <c r="G56" s="265"/>
      <c r="H56" s="265"/>
      <c r="I56" s="265"/>
      <c r="J56" s="265"/>
      <c r="K56" s="266"/>
      <c r="L56" s="266"/>
      <c r="M56" s="266"/>
      <c r="N56" s="266"/>
      <c r="O56" s="267" t="s">
        <v>521</v>
      </c>
      <c r="P56" s="240"/>
      <c r="Q56" s="240"/>
      <c r="R56" s="240"/>
      <c r="S56" s="240"/>
      <c r="T56" s="240"/>
      <c r="U56" s="240"/>
    </row>
    <row r="57" spans="1:21" ht="31.5" customHeight="1" thickBot="1" x14ac:dyDescent="0.2">
      <c r="A57" s="240"/>
      <c r="B57" s="268"/>
      <c r="C57" s="269"/>
      <c r="D57" s="269"/>
      <c r="E57" s="270"/>
      <c r="F57" s="270"/>
      <c r="G57" s="270"/>
      <c r="H57" s="270"/>
      <c r="I57" s="270"/>
      <c r="J57" s="271" t="s">
        <v>485</v>
      </c>
      <c r="K57" s="272" t="s">
        <v>522</v>
      </c>
      <c r="L57" s="273" t="s">
        <v>523</v>
      </c>
      <c r="M57" s="273" t="s">
        <v>524</v>
      </c>
      <c r="N57" s="273" t="s">
        <v>525</v>
      </c>
      <c r="O57" s="274" t="s">
        <v>526</v>
      </c>
      <c r="P57" s="240"/>
      <c r="Q57" s="240"/>
      <c r="R57" s="240"/>
      <c r="S57" s="240"/>
      <c r="T57" s="240"/>
      <c r="U57" s="240"/>
    </row>
    <row r="58" spans="1:21" ht="31.5" customHeight="1" x14ac:dyDescent="0.15">
      <c r="B58" s="1165" t="s">
        <v>527</v>
      </c>
      <c r="C58" s="1166"/>
      <c r="D58" s="1171" t="s">
        <v>528</v>
      </c>
      <c r="E58" s="1172"/>
      <c r="F58" s="1172"/>
      <c r="G58" s="1172"/>
      <c r="H58" s="1172"/>
      <c r="I58" s="1172"/>
      <c r="J58" s="1173"/>
      <c r="K58" s="275"/>
      <c r="L58" s="276"/>
      <c r="M58" s="276"/>
      <c r="N58" s="276"/>
      <c r="O58" s="277"/>
    </row>
    <row r="59" spans="1:21" ht="31.5" customHeight="1" x14ac:dyDescent="0.15">
      <c r="B59" s="1167"/>
      <c r="C59" s="1168"/>
      <c r="D59" s="1174" t="s">
        <v>529</v>
      </c>
      <c r="E59" s="1175"/>
      <c r="F59" s="1175"/>
      <c r="G59" s="1175"/>
      <c r="H59" s="1175"/>
      <c r="I59" s="1175"/>
      <c r="J59" s="1176"/>
      <c r="K59" s="278"/>
      <c r="L59" s="279"/>
      <c r="M59" s="279"/>
      <c r="N59" s="279"/>
      <c r="O59" s="280"/>
    </row>
    <row r="60" spans="1:21" ht="31.5" customHeight="1" thickBot="1" x14ac:dyDescent="0.2">
      <c r="B60" s="1169"/>
      <c r="C60" s="1170"/>
      <c r="D60" s="1177" t="s">
        <v>530</v>
      </c>
      <c r="E60" s="1178"/>
      <c r="F60" s="1178"/>
      <c r="G60" s="1178"/>
      <c r="H60" s="1178"/>
      <c r="I60" s="1178"/>
      <c r="J60" s="1179"/>
      <c r="K60" s="281"/>
      <c r="L60" s="282"/>
      <c r="M60" s="282"/>
      <c r="N60" s="282"/>
      <c r="O60" s="283"/>
    </row>
    <row r="61" spans="1:21" ht="24" customHeight="1" x14ac:dyDescent="0.15">
      <c r="B61" s="284"/>
      <c r="C61" s="284"/>
      <c r="D61" s="285" t="s">
        <v>531</v>
      </c>
      <c r="E61" s="286"/>
      <c r="F61" s="286"/>
      <c r="G61" s="286"/>
      <c r="H61" s="286"/>
      <c r="I61" s="286"/>
      <c r="J61" s="286"/>
      <c r="K61" s="286"/>
      <c r="L61" s="286"/>
      <c r="M61" s="286"/>
      <c r="N61" s="286"/>
      <c r="O61" s="286"/>
    </row>
    <row r="62" spans="1:21" ht="24" customHeight="1" x14ac:dyDescent="0.15">
      <c r="B62" s="287"/>
      <c r="C62" s="287"/>
      <c r="D62" s="285" t="s">
        <v>532</v>
      </c>
      <c r="E62" s="286"/>
      <c r="F62" s="286"/>
      <c r="G62" s="286"/>
      <c r="H62" s="286"/>
      <c r="I62" s="286"/>
      <c r="J62" s="286"/>
      <c r="K62" s="286"/>
      <c r="L62" s="286"/>
      <c r="M62" s="286"/>
      <c r="N62" s="286"/>
      <c r="O62" s="286"/>
    </row>
    <row r="63" spans="1:21" ht="24" customHeight="1" x14ac:dyDescent="0.15">
      <c r="A63" s="240"/>
      <c r="B63" s="263"/>
      <c r="C63" s="240"/>
      <c r="D63" s="240"/>
      <c r="E63" s="240"/>
      <c r="F63" s="240"/>
      <c r="G63" s="240"/>
      <c r="H63" s="240"/>
      <c r="I63" s="240"/>
      <c r="J63" s="240"/>
      <c r="K63" s="240"/>
      <c r="L63" s="240"/>
      <c r="M63" s="240"/>
      <c r="N63" s="240"/>
      <c r="O63" s="240"/>
      <c r="P63" s="240"/>
      <c r="Q63" s="240"/>
      <c r="R63" s="240"/>
      <c r="S63" s="240"/>
      <c r="T63" s="240"/>
      <c r="U63" s="240"/>
    </row>
    <row r="64" spans="1:21" ht="24" customHeight="1" x14ac:dyDescent="0.15">
      <c r="A64" s="240"/>
      <c r="B64" s="263"/>
      <c r="C64" s="240"/>
      <c r="D64" s="240"/>
      <c r="E64" s="240"/>
      <c r="F64" s="240"/>
      <c r="G64" s="240"/>
      <c r="H64" s="240"/>
      <c r="I64" s="240"/>
      <c r="J64" s="240"/>
      <c r="K64" s="240"/>
      <c r="L64" s="240"/>
      <c r="M64" s="240"/>
      <c r="N64" s="240"/>
      <c r="O64" s="240"/>
      <c r="P64" s="240"/>
      <c r="Q64" s="240"/>
      <c r="R64" s="240"/>
      <c r="S64" s="240"/>
      <c r="T64" s="240"/>
      <c r="U64" s="240"/>
    </row>
  </sheetData>
  <sheetProtection algorithmName="SHA-512" hashValue="UYGDbwqN1vfI1/GtZDNy2GHzPLOJnlJq8I7i1IKS06VUfoWmSfjyM7Md4eHIC3EASsdEqhaV6LBB+payr+YlYA==" saltValue="bWWO+cWmEXXYiY4V40avF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CE0289-9282-4325-9B72-BF935BF199AF}">
  <sheetPr>
    <pageSetUpPr fitToPage="1"/>
  </sheetPr>
  <dimension ref="B1:M55"/>
  <sheetViews>
    <sheetView showGridLines="0" zoomScale="85" zoomScaleNormal="85" zoomScaleSheetLayoutView="100" workbookViewId="0"/>
  </sheetViews>
  <sheetFormatPr defaultColWidth="0" defaultRowHeight="13.5" customHeight="1" zeroHeight="1" x14ac:dyDescent="0.15"/>
  <cols>
    <col min="1" max="1" width="6.625" style="288" customWidth="1"/>
    <col min="2" max="3" width="12.625" style="288" customWidth="1"/>
    <col min="4" max="4" width="11.625" style="288" customWidth="1"/>
    <col min="5" max="8" width="10.375" style="288" customWidth="1"/>
    <col min="9" max="13" width="16.375" style="288" customWidth="1"/>
    <col min="14" max="19" width="12.625" style="288" customWidth="1"/>
    <col min="20" max="16384" width="0" style="288"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289" t="s">
        <v>504</v>
      </c>
    </row>
    <row r="40" spans="2:13" ht="27.75" customHeight="1" thickBot="1" x14ac:dyDescent="0.2">
      <c r="B40" s="290" t="s">
        <v>505</v>
      </c>
      <c r="C40" s="291"/>
      <c r="D40" s="291"/>
      <c r="E40" s="292"/>
      <c r="F40" s="292"/>
      <c r="G40" s="292"/>
      <c r="H40" s="293" t="s">
        <v>485</v>
      </c>
      <c r="I40" s="294" t="s">
        <v>3</v>
      </c>
      <c r="J40" s="295" t="s">
        <v>4</v>
      </c>
      <c r="K40" s="295" t="s">
        <v>5</v>
      </c>
      <c r="L40" s="295" t="s">
        <v>6</v>
      </c>
      <c r="M40" s="296" t="s">
        <v>7</v>
      </c>
    </row>
    <row r="41" spans="2:13" ht="27.75" customHeight="1" x14ac:dyDescent="0.15">
      <c r="B41" s="1200" t="s">
        <v>533</v>
      </c>
      <c r="C41" s="1201"/>
      <c r="D41" s="297"/>
      <c r="E41" s="1202" t="s">
        <v>534</v>
      </c>
      <c r="F41" s="1202"/>
      <c r="G41" s="1202"/>
      <c r="H41" s="1203"/>
      <c r="I41" s="298">
        <v>40815</v>
      </c>
      <c r="J41" s="299">
        <v>38856</v>
      </c>
      <c r="K41" s="299">
        <v>38179</v>
      </c>
      <c r="L41" s="299">
        <v>36929</v>
      </c>
      <c r="M41" s="300">
        <v>35042</v>
      </c>
    </row>
    <row r="42" spans="2:13" ht="27.75" customHeight="1" x14ac:dyDescent="0.15">
      <c r="B42" s="1190"/>
      <c r="C42" s="1191"/>
      <c r="D42" s="301"/>
      <c r="E42" s="1194" t="s">
        <v>535</v>
      </c>
      <c r="F42" s="1194"/>
      <c r="G42" s="1194"/>
      <c r="H42" s="1195"/>
      <c r="I42" s="302">
        <v>1472</v>
      </c>
      <c r="J42" s="303">
        <v>1296</v>
      </c>
      <c r="K42" s="303">
        <v>1196</v>
      </c>
      <c r="L42" s="303">
        <v>1440</v>
      </c>
      <c r="M42" s="304">
        <v>1335</v>
      </c>
    </row>
    <row r="43" spans="2:13" ht="27.75" customHeight="1" x14ac:dyDescent="0.15">
      <c r="B43" s="1190"/>
      <c r="C43" s="1191"/>
      <c r="D43" s="301"/>
      <c r="E43" s="1194" t="s">
        <v>536</v>
      </c>
      <c r="F43" s="1194"/>
      <c r="G43" s="1194"/>
      <c r="H43" s="1195"/>
      <c r="I43" s="302">
        <v>6934</v>
      </c>
      <c r="J43" s="303">
        <v>6760</v>
      </c>
      <c r="K43" s="303">
        <v>6543</v>
      </c>
      <c r="L43" s="303">
        <v>6533</v>
      </c>
      <c r="M43" s="304">
        <v>6456</v>
      </c>
    </row>
    <row r="44" spans="2:13" ht="27.75" customHeight="1" x14ac:dyDescent="0.15">
      <c r="B44" s="1190"/>
      <c r="C44" s="1191"/>
      <c r="D44" s="301"/>
      <c r="E44" s="1194" t="s">
        <v>537</v>
      </c>
      <c r="F44" s="1194"/>
      <c r="G44" s="1194"/>
      <c r="H44" s="1195"/>
      <c r="I44" s="302" t="s">
        <v>319</v>
      </c>
      <c r="J44" s="303" t="s">
        <v>319</v>
      </c>
      <c r="K44" s="303" t="s">
        <v>319</v>
      </c>
      <c r="L44" s="303" t="s">
        <v>319</v>
      </c>
      <c r="M44" s="304" t="s">
        <v>319</v>
      </c>
    </row>
    <row r="45" spans="2:13" ht="27.75" customHeight="1" x14ac:dyDescent="0.15">
      <c r="B45" s="1190"/>
      <c r="C45" s="1191"/>
      <c r="D45" s="301"/>
      <c r="E45" s="1194" t="s">
        <v>538</v>
      </c>
      <c r="F45" s="1194"/>
      <c r="G45" s="1194"/>
      <c r="H45" s="1195"/>
      <c r="I45" s="302">
        <v>7647</v>
      </c>
      <c r="J45" s="303">
        <v>7469</v>
      </c>
      <c r="K45" s="303">
        <v>7271</v>
      </c>
      <c r="L45" s="303">
        <v>7017</v>
      </c>
      <c r="M45" s="304">
        <v>6667</v>
      </c>
    </row>
    <row r="46" spans="2:13" ht="27.75" customHeight="1" x14ac:dyDescent="0.15">
      <c r="B46" s="1190"/>
      <c r="C46" s="1191"/>
      <c r="D46" s="305"/>
      <c r="E46" s="1194" t="s">
        <v>539</v>
      </c>
      <c r="F46" s="1194"/>
      <c r="G46" s="1194"/>
      <c r="H46" s="1195"/>
      <c r="I46" s="302" t="s">
        <v>319</v>
      </c>
      <c r="J46" s="303" t="s">
        <v>319</v>
      </c>
      <c r="K46" s="303" t="s">
        <v>319</v>
      </c>
      <c r="L46" s="303" t="s">
        <v>319</v>
      </c>
      <c r="M46" s="304" t="s">
        <v>319</v>
      </c>
    </row>
    <row r="47" spans="2:13" ht="27.75" customHeight="1" x14ac:dyDescent="0.15">
      <c r="B47" s="1190"/>
      <c r="C47" s="1191"/>
      <c r="D47" s="306"/>
      <c r="E47" s="1204" t="s">
        <v>540</v>
      </c>
      <c r="F47" s="1205"/>
      <c r="G47" s="1205"/>
      <c r="H47" s="1206"/>
      <c r="I47" s="302" t="s">
        <v>319</v>
      </c>
      <c r="J47" s="303" t="s">
        <v>319</v>
      </c>
      <c r="K47" s="303" t="s">
        <v>319</v>
      </c>
      <c r="L47" s="303" t="s">
        <v>319</v>
      </c>
      <c r="M47" s="304" t="s">
        <v>319</v>
      </c>
    </row>
    <row r="48" spans="2:13" ht="27.75" customHeight="1" x14ac:dyDescent="0.15">
      <c r="B48" s="1190"/>
      <c r="C48" s="1191"/>
      <c r="D48" s="301"/>
      <c r="E48" s="1194" t="s">
        <v>541</v>
      </c>
      <c r="F48" s="1194"/>
      <c r="G48" s="1194"/>
      <c r="H48" s="1195"/>
      <c r="I48" s="302" t="s">
        <v>319</v>
      </c>
      <c r="J48" s="303" t="s">
        <v>319</v>
      </c>
      <c r="K48" s="303" t="s">
        <v>319</v>
      </c>
      <c r="L48" s="303" t="s">
        <v>319</v>
      </c>
      <c r="M48" s="304" t="s">
        <v>319</v>
      </c>
    </row>
    <row r="49" spans="2:13" ht="27.75" customHeight="1" x14ac:dyDescent="0.15">
      <c r="B49" s="1192"/>
      <c r="C49" s="1193"/>
      <c r="D49" s="301"/>
      <c r="E49" s="1194" t="s">
        <v>542</v>
      </c>
      <c r="F49" s="1194"/>
      <c r="G49" s="1194"/>
      <c r="H49" s="1195"/>
      <c r="I49" s="302" t="s">
        <v>319</v>
      </c>
      <c r="J49" s="303" t="s">
        <v>319</v>
      </c>
      <c r="K49" s="303" t="s">
        <v>319</v>
      </c>
      <c r="L49" s="303" t="s">
        <v>319</v>
      </c>
      <c r="M49" s="304" t="s">
        <v>319</v>
      </c>
    </row>
    <row r="50" spans="2:13" ht="27.75" customHeight="1" x14ac:dyDescent="0.15">
      <c r="B50" s="1188" t="s">
        <v>543</v>
      </c>
      <c r="C50" s="1189"/>
      <c r="D50" s="307"/>
      <c r="E50" s="1194" t="s">
        <v>544</v>
      </c>
      <c r="F50" s="1194"/>
      <c r="G50" s="1194"/>
      <c r="H50" s="1195"/>
      <c r="I50" s="302">
        <v>19435</v>
      </c>
      <c r="J50" s="303">
        <v>16511</v>
      </c>
      <c r="K50" s="303">
        <v>16107</v>
      </c>
      <c r="L50" s="303">
        <v>16127</v>
      </c>
      <c r="M50" s="304">
        <v>16883</v>
      </c>
    </row>
    <row r="51" spans="2:13" ht="27.75" customHeight="1" x14ac:dyDescent="0.15">
      <c r="B51" s="1190"/>
      <c r="C51" s="1191"/>
      <c r="D51" s="301"/>
      <c r="E51" s="1194" t="s">
        <v>545</v>
      </c>
      <c r="F51" s="1194"/>
      <c r="G51" s="1194"/>
      <c r="H51" s="1195"/>
      <c r="I51" s="302">
        <v>1178</v>
      </c>
      <c r="J51" s="303">
        <v>1147</v>
      </c>
      <c r="K51" s="303">
        <v>1048</v>
      </c>
      <c r="L51" s="303">
        <v>993</v>
      </c>
      <c r="M51" s="304">
        <v>906</v>
      </c>
    </row>
    <row r="52" spans="2:13" ht="27.75" customHeight="1" x14ac:dyDescent="0.15">
      <c r="B52" s="1192"/>
      <c r="C52" s="1193"/>
      <c r="D52" s="301"/>
      <c r="E52" s="1194" t="s">
        <v>546</v>
      </c>
      <c r="F52" s="1194"/>
      <c r="G52" s="1194"/>
      <c r="H52" s="1195"/>
      <c r="I52" s="302">
        <v>37346</v>
      </c>
      <c r="J52" s="303">
        <v>36227</v>
      </c>
      <c r="K52" s="303">
        <v>35942</v>
      </c>
      <c r="L52" s="303">
        <v>35365</v>
      </c>
      <c r="M52" s="304">
        <v>34189</v>
      </c>
    </row>
    <row r="53" spans="2:13" ht="27.75" customHeight="1" thickBot="1" x14ac:dyDescent="0.2">
      <c r="B53" s="1196" t="s">
        <v>516</v>
      </c>
      <c r="C53" s="1197"/>
      <c r="D53" s="308"/>
      <c r="E53" s="1198" t="s">
        <v>547</v>
      </c>
      <c r="F53" s="1198"/>
      <c r="G53" s="1198"/>
      <c r="H53" s="1199"/>
      <c r="I53" s="309">
        <v>-1092</v>
      </c>
      <c r="J53" s="310">
        <v>496</v>
      </c>
      <c r="K53" s="310">
        <v>92</v>
      </c>
      <c r="L53" s="310">
        <v>-567</v>
      </c>
      <c r="M53" s="311">
        <v>-2476</v>
      </c>
    </row>
    <row r="54" spans="2:13" ht="27.75" customHeight="1" x14ac:dyDescent="0.15">
      <c r="B54" s="312" t="s">
        <v>548</v>
      </c>
      <c r="C54" s="313"/>
      <c r="D54" s="313"/>
      <c r="E54" s="314"/>
      <c r="F54" s="314"/>
      <c r="G54" s="314"/>
      <c r="H54" s="314"/>
      <c r="I54" s="315"/>
      <c r="J54" s="315"/>
      <c r="K54" s="315"/>
      <c r="L54" s="315"/>
      <c r="M54" s="315"/>
    </row>
    <row r="55" spans="2:13" x14ac:dyDescent="0.15"/>
  </sheetData>
  <sheetProtection algorithmName="SHA-512" hashValue="vcah1SnjomEi5Mq+ns0yBK/Vhv2yzviroPNGFEgt3UzV0hcEexDrkKS+PtTIDMnjL+a6oJ8nPQ+hNv4mbFR1rQ==" saltValue="jDTuBTGr0ohQHSU8Myfjq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442964-F607-47B8-853C-92C1744CA64F}">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95" customWidth="1"/>
    <col min="2" max="2" width="16.375" style="195" customWidth="1"/>
    <col min="3" max="5" width="26.25" style="195" customWidth="1"/>
    <col min="6" max="8" width="24.25" style="195" customWidth="1"/>
    <col min="9" max="14" width="26" style="195" customWidth="1"/>
    <col min="15" max="15" width="6.125" style="195" customWidth="1"/>
    <col min="16" max="16" width="9" style="195" hidden="1" customWidth="1"/>
    <col min="17" max="20" width="0" style="195" hidden="1" customWidth="1"/>
    <col min="21" max="21" width="9" style="195" hidden="1" customWidth="1"/>
    <col min="22" max="22" width="0" style="195" hidden="1" customWidth="1"/>
    <col min="23" max="23" width="9" style="195" hidden="1" customWidth="1"/>
    <col min="24" max="16384" width="0" style="195"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196"/>
      <c r="C53" s="196"/>
      <c r="D53" s="196"/>
      <c r="E53" s="196"/>
      <c r="F53" s="196"/>
      <c r="G53" s="196"/>
      <c r="H53" s="316" t="s">
        <v>549</v>
      </c>
    </row>
    <row r="54" spans="2:8" ht="29.25" customHeight="1" thickBot="1" x14ac:dyDescent="0.25">
      <c r="B54" s="317" t="s">
        <v>23</v>
      </c>
      <c r="C54" s="318"/>
      <c r="D54" s="318"/>
      <c r="E54" s="319" t="s">
        <v>485</v>
      </c>
      <c r="F54" s="320" t="s">
        <v>5</v>
      </c>
      <c r="G54" s="320" t="s">
        <v>6</v>
      </c>
      <c r="H54" s="321" t="s">
        <v>7</v>
      </c>
    </row>
    <row r="55" spans="2:8" ht="52.5" customHeight="1" x14ac:dyDescent="0.15">
      <c r="B55" s="322"/>
      <c r="C55" s="1215" t="s">
        <v>116</v>
      </c>
      <c r="D55" s="1215"/>
      <c r="E55" s="1216"/>
      <c r="F55" s="323">
        <v>7870</v>
      </c>
      <c r="G55" s="323">
        <v>8171</v>
      </c>
      <c r="H55" s="324">
        <v>8059</v>
      </c>
    </row>
    <row r="56" spans="2:8" ht="52.5" customHeight="1" x14ac:dyDescent="0.15">
      <c r="B56" s="325"/>
      <c r="C56" s="1217" t="s">
        <v>550</v>
      </c>
      <c r="D56" s="1217"/>
      <c r="E56" s="1218"/>
      <c r="F56" s="326">
        <v>805</v>
      </c>
      <c r="G56" s="326">
        <v>1092</v>
      </c>
      <c r="H56" s="327">
        <v>1093</v>
      </c>
    </row>
    <row r="57" spans="2:8" ht="53.25" customHeight="1" x14ac:dyDescent="0.15">
      <c r="B57" s="325"/>
      <c r="C57" s="1219" t="s">
        <v>121</v>
      </c>
      <c r="D57" s="1219"/>
      <c r="E57" s="1220"/>
      <c r="F57" s="328">
        <v>6307</v>
      </c>
      <c r="G57" s="328">
        <v>5652</v>
      </c>
      <c r="H57" s="329">
        <v>6492</v>
      </c>
    </row>
    <row r="58" spans="2:8" ht="45.75" customHeight="1" x14ac:dyDescent="0.15">
      <c r="B58" s="330"/>
      <c r="C58" s="1207" t="s">
        <v>551</v>
      </c>
      <c r="D58" s="1208"/>
      <c r="E58" s="1209"/>
      <c r="F58" s="331">
        <v>1686</v>
      </c>
      <c r="G58" s="331">
        <v>2112</v>
      </c>
      <c r="H58" s="332">
        <v>2843</v>
      </c>
    </row>
    <row r="59" spans="2:8" ht="45.75" customHeight="1" x14ac:dyDescent="0.15">
      <c r="B59" s="330"/>
      <c r="C59" s="1207" t="s">
        <v>552</v>
      </c>
      <c r="D59" s="1208"/>
      <c r="E59" s="1209"/>
      <c r="F59" s="331">
        <v>2362</v>
      </c>
      <c r="G59" s="331">
        <v>2428</v>
      </c>
      <c r="H59" s="332">
        <v>2385</v>
      </c>
    </row>
    <row r="60" spans="2:8" ht="45.75" customHeight="1" x14ac:dyDescent="0.15">
      <c r="B60" s="330"/>
      <c r="C60" s="1207" t="s">
        <v>553</v>
      </c>
      <c r="D60" s="1208"/>
      <c r="E60" s="1209"/>
      <c r="F60" s="331">
        <v>19</v>
      </c>
      <c r="G60" s="331">
        <v>73</v>
      </c>
      <c r="H60" s="332">
        <v>243</v>
      </c>
    </row>
    <row r="61" spans="2:8" ht="45.75" customHeight="1" x14ac:dyDescent="0.15">
      <c r="B61" s="330"/>
      <c r="C61" s="1207" t="s">
        <v>554</v>
      </c>
      <c r="D61" s="1208"/>
      <c r="E61" s="1209"/>
      <c r="F61" s="331">
        <v>204</v>
      </c>
      <c r="G61" s="331">
        <v>192</v>
      </c>
      <c r="H61" s="332">
        <v>178</v>
      </c>
    </row>
    <row r="62" spans="2:8" ht="45.75" customHeight="1" thickBot="1" x14ac:dyDescent="0.2">
      <c r="B62" s="333"/>
      <c r="C62" s="1210" t="s">
        <v>555</v>
      </c>
      <c r="D62" s="1211"/>
      <c r="E62" s="1212"/>
      <c r="F62" s="334">
        <v>124</v>
      </c>
      <c r="G62" s="334">
        <v>166</v>
      </c>
      <c r="H62" s="335">
        <v>172</v>
      </c>
    </row>
    <row r="63" spans="2:8" ht="52.5" customHeight="1" thickBot="1" x14ac:dyDescent="0.2">
      <c r="B63" s="336"/>
      <c r="C63" s="1213" t="s">
        <v>556</v>
      </c>
      <c r="D63" s="1213"/>
      <c r="E63" s="1214"/>
      <c r="F63" s="337">
        <v>14982</v>
      </c>
      <c r="G63" s="337">
        <v>14915</v>
      </c>
      <c r="H63" s="338">
        <v>15643</v>
      </c>
    </row>
    <row r="64" spans="2:8" x14ac:dyDescent="0.15"/>
  </sheetData>
  <sheetProtection algorithmName="SHA-512" hashValue="bgt4FTl7OpDnP602YCJ7B0YyuCA2HXW/sSYFu+Slh5JSVBmzCVWzY4SI6zCKzYfkolsJ3gtFIb8spYdjfKvu7g==" saltValue="LFmfJtOSfO8k13MLayfoU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E85"/>
  <sheetViews>
    <sheetView showGridLines="0" zoomScale="75" zoomScaleNormal="75" zoomScaleSheetLayoutView="55" workbookViewId="0"/>
  </sheetViews>
  <sheetFormatPr defaultColWidth="0" defaultRowHeight="13.5" customHeight="1" zeroHeight="1" x14ac:dyDescent="0.15"/>
  <cols>
    <col min="1" max="1" width="6.375" style="3" customWidth="1"/>
    <col min="2" max="107" width="2.5" style="3" customWidth="1"/>
    <col min="108" max="108" width="6.125" style="11" customWidth="1"/>
    <col min="109" max="109" width="5.875" style="10" customWidth="1"/>
    <col min="110" max="16384" width="8.625" style="3" hidden="1"/>
  </cols>
  <sheetData>
    <row r="1" spans="1:109" ht="42.75" customHeight="1" x14ac:dyDescent="0.15">
      <c r="A1" s="1"/>
      <c r="B1" s="2"/>
      <c r="DD1" s="3"/>
      <c r="DE1" s="3"/>
    </row>
    <row r="2" spans="1:109" ht="25.5" customHeight="1" x14ac:dyDescent="0.15">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09" ht="25.5" customHeight="1" x14ac:dyDescent="0.15">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09" s="5" customFormat="1" x14ac:dyDescent="0.15">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row>
    <row r="5" spans="1:109" s="5" customFormat="1" x14ac:dyDescent="0.15">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row>
    <row r="6" spans="1:109" s="5" customFormat="1" x14ac:dyDescent="0.15">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row>
    <row r="7" spans="1:109" s="5" customFormat="1" x14ac:dyDescent="0.15">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row>
    <row r="8" spans="1:109" s="5" customFormat="1" x14ac:dyDescent="0.15">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row>
    <row r="9" spans="1:109" s="5" customFormat="1" x14ac:dyDescent="0.15">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row>
    <row r="10" spans="1:109" s="5" customFormat="1" x14ac:dyDescent="0.15">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row>
    <row r="11" spans="1:109" s="5" customFormat="1" x14ac:dyDescent="0.15">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row>
    <row r="12" spans="1:109" s="5" customFormat="1" x14ac:dyDescent="0.15">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row>
    <row r="13" spans="1:109" s="5" customFormat="1" x14ac:dyDescent="0.1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row>
    <row r="14" spans="1:109" s="5" customFormat="1" x14ac:dyDescent="0.15">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row>
    <row r="15" spans="1:109" s="5" customFormat="1" x14ac:dyDescent="0.15">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row>
    <row r="16" spans="1:109" s="5" customFormat="1" x14ac:dyDescent="0.15">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row>
    <row r="17" spans="1:109" s="5" customFormat="1" x14ac:dyDescent="0.15">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row>
    <row r="18" spans="1:109" s="5" customFormat="1" x14ac:dyDescent="0.15">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row>
    <row r="19" spans="1:109" x14ac:dyDescent="0.15">
      <c r="DD19" s="3"/>
      <c r="DE19" s="3"/>
    </row>
    <row r="20" spans="1:109" x14ac:dyDescent="0.15">
      <c r="DD20" s="3"/>
      <c r="DE20" s="3"/>
    </row>
    <row r="21" spans="1:109" ht="17.25" customHeight="1" x14ac:dyDescent="0.15">
      <c r="B21" s="6"/>
      <c r="C21" s="7"/>
      <c r="D21" s="7"/>
      <c r="E21" s="7"/>
      <c r="F21" s="7"/>
      <c r="G21" s="7"/>
      <c r="H21" s="7"/>
      <c r="I21" s="7"/>
      <c r="J21" s="7"/>
      <c r="K21" s="7"/>
      <c r="L21" s="7"/>
      <c r="M21" s="7"/>
      <c r="N21" s="8"/>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8"/>
      <c r="AU21" s="7"/>
      <c r="AV21" s="7"/>
      <c r="AW21" s="7"/>
      <c r="AX21" s="7"/>
      <c r="AY21" s="7"/>
      <c r="AZ21" s="7"/>
      <c r="BA21" s="7"/>
      <c r="BB21" s="7"/>
      <c r="BC21" s="7"/>
      <c r="BD21" s="7"/>
      <c r="BE21" s="7"/>
      <c r="BF21" s="8"/>
      <c r="BG21" s="7"/>
      <c r="BH21" s="7"/>
      <c r="BI21" s="7"/>
      <c r="BJ21" s="7"/>
      <c r="BK21" s="7"/>
      <c r="BL21" s="7"/>
      <c r="BM21" s="7"/>
      <c r="BN21" s="7"/>
      <c r="BO21" s="7"/>
      <c r="BP21" s="7"/>
      <c r="BQ21" s="7"/>
      <c r="BR21" s="8"/>
      <c r="BS21" s="7"/>
      <c r="BT21" s="7"/>
      <c r="BU21" s="7"/>
      <c r="BV21" s="7"/>
      <c r="BW21" s="7"/>
      <c r="BX21" s="7"/>
      <c r="BY21" s="7"/>
      <c r="BZ21" s="7"/>
      <c r="CA21" s="7"/>
      <c r="CB21" s="7"/>
      <c r="CC21" s="7"/>
      <c r="CD21" s="8"/>
      <c r="CE21" s="7"/>
      <c r="CF21" s="7"/>
      <c r="CG21" s="7"/>
      <c r="CH21" s="7"/>
      <c r="CI21" s="7"/>
      <c r="CJ21" s="7"/>
      <c r="CK21" s="7"/>
      <c r="CL21" s="7"/>
      <c r="CM21" s="7"/>
      <c r="CN21" s="7"/>
      <c r="CO21" s="7"/>
      <c r="CP21" s="8"/>
      <c r="CQ21" s="7"/>
      <c r="CR21" s="7"/>
      <c r="CS21" s="7"/>
      <c r="CT21" s="7"/>
      <c r="CU21" s="7"/>
      <c r="CV21" s="7"/>
      <c r="CW21" s="7"/>
      <c r="CX21" s="7"/>
      <c r="CY21" s="7"/>
      <c r="CZ21" s="7"/>
      <c r="DA21" s="7"/>
      <c r="DB21" s="8"/>
      <c r="DC21" s="7"/>
      <c r="DD21" s="9"/>
      <c r="DE21" s="3"/>
    </row>
    <row r="22" spans="1:109" ht="17.25" customHeight="1" x14ac:dyDescent="0.15">
      <c r="B22" s="10"/>
    </row>
    <row r="23" spans="1:109" x14ac:dyDescent="0.15">
      <c r="B23" s="10"/>
    </row>
    <row r="24" spans="1:109" x14ac:dyDescent="0.15">
      <c r="B24" s="10"/>
    </row>
    <row r="25" spans="1:109" x14ac:dyDescent="0.15">
      <c r="B25" s="10"/>
    </row>
    <row r="26" spans="1:109" x14ac:dyDescent="0.15">
      <c r="B26" s="10"/>
    </row>
    <row r="27" spans="1:109" x14ac:dyDescent="0.15">
      <c r="B27" s="10"/>
    </row>
    <row r="28" spans="1:109" x14ac:dyDescent="0.15">
      <c r="B28" s="10"/>
    </row>
    <row r="29" spans="1:109" x14ac:dyDescent="0.15">
      <c r="B29" s="10"/>
    </row>
    <row r="30" spans="1:109" x14ac:dyDescent="0.15">
      <c r="B30" s="10"/>
    </row>
    <row r="31" spans="1:109" x14ac:dyDescent="0.15">
      <c r="B31" s="10"/>
    </row>
    <row r="32" spans="1:109" x14ac:dyDescent="0.15">
      <c r="B32" s="10"/>
    </row>
    <row r="33" spans="2:109" x14ac:dyDescent="0.15">
      <c r="B33" s="10"/>
    </row>
    <row r="34" spans="2:109" x14ac:dyDescent="0.15">
      <c r="B34" s="10"/>
    </row>
    <row r="35" spans="2:109" x14ac:dyDescent="0.15">
      <c r="B35" s="10"/>
    </row>
    <row r="36" spans="2:109" x14ac:dyDescent="0.15">
      <c r="B36" s="10"/>
    </row>
    <row r="37" spans="2:109" x14ac:dyDescent="0.15">
      <c r="B37" s="10"/>
    </row>
    <row r="38" spans="2:109" x14ac:dyDescent="0.15">
      <c r="B38" s="10"/>
    </row>
    <row r="39" spans="2:109" x14ac:dyDescent="0.15">
      <c r="B39" s="12"/>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3"/>
      <c r="CA39" s="13"/>
      <c r="CB39" s="13"/>
      <c r="CC39" s="13"/>
      <c r="CD39" s="13"/>
      <c r="CE39" s="13"/>
      <c r="CF39" s="13"/>
      <c r="CG39" s="13"/>
      <c r="CH39" s="13"/>
      <c r="CI39" s="13"/>
      <c r="CJ39" s="13"/>
      <c r="CK39" s="13"/>
      <c r="CL39" s="13"/>
      <c r="CM39" s="13"/>
      <c r="CN39" s="13"/>
      <c r="CO39" s="13"/>
      <c r="CP39" s="13"/>
      <c r="CQ39" s="13"/>
      <c r="CR39" s="13"/>
      <c r="CS39" s="13"/>
      <c r="CT39" s="13"/>
      <c r="CU39" s="13"/>
      <c r="CV39" s="13"/>
      <c r="CW39" s="13"/>
      <c r="CX39" s="13"/>
      <c r="CY39" s="13"/>
      <c r="CZ39" s="13"/>
      <c r="DA39" s="13"/>
      <c r="DB39" s="13"/>
      <c r="DC39" s="13"/>
      <c r="DD39" s="14"/>
    </row>
    <row r="40" spans="2:109" x14ac:dyDescent="0.15">
      <c r="B40" s="15"/>
      <c r="DD40" s="15"/>
      <c r="DE40" s="3"/>
    </row>
    <row r="41" spans="2:109" ht="17.25" x14ac:dyDescent="0.15">
      <c r="B41" s="16" t="s">
        <v>0</v>
      </c>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9"/>
    </row>
    <row r="42" spans="2:109" x14ac:dyDescent="0.15">
      <c r="B42" s="10"/>
      <c r="G42" s="17"/>
      <c r="I42" s="18"/>
      <c r="J42" s="18"/>
      <c r="K42" s="18"/>
      <c r="AM42" s="17"/>
      <c r="AN42" s="17" t="s">
        <v>1</v>
      </c>
      <c r="AP42" s="18"/>
      <c r="AQ42" s="18"/>
      <c r="AR42" s="18"/>
      <c r="AY42" s="17"/>
      <c r="BA42" s="18"/>
      <c r="BB42" s="18"/>
      <c r="BC42" s="18"/>
      <c r="BK42" s="17"/>
      <c r="BM42" s="18"/>
      <c r="BN42" s="18"/>
      <c r="BO42" s="18"/>
      <c r="BW42" s="17"/>
      <c r="BY42" s="18"/>
      <c r="BZ42" s="18"/>
      <c r="CA42" s="18"/>
      <c r="CI42" s="17"/>
      <c r="CK42" s="18"/>
      <c r="CL42" s="18"/>
      <c r="CM42" s="18"/>
      <c r="CU42" s="17"/>
      <c r="CW42" s="18"/>
      <c r="CX42" s="18"/>
      <c r="CY42" s="18"/>
    </row>
    <row r="43" spans="2:109" ht="13.5" customHeight="1" x14ac:dyDescent="0.15">
      <c r="B43" s="10"/>
      <c r="AN43" s="340" t="s">
        <v>15</v>
      </c>
      <c r="AO43" s="341"/>
      <c r="AP43" s="341"/>
      <c r="AQ43" s="341"/>
      <c r="AR43" s="341"/>
      <c r="AS43" s="341"/>
      <c r="AT43" s="341"/>
      <c r="AU43" s="341"/>
      <c r="AV43" s="341"/>
      <c r="AW43" s="341"/>
      <c r="AX43" s="341"/>
      <c r="AY43" s="341"/>
      <c r="AZ43" s="341"/>
      <c r="BA43" s="341"/>
      <c r="BB43" s="341"/>
      <c r="BC43" s="341"/>
      <c r="BD43" s="341"/>
      <c r="BE43" s="341"/>
      <c r="BF43" s="341"/>
      <c r="BG43" s="341"/>
      <c r="BH43" s="341"/>
      <c r="BI43" s="341"/>
      <c r="BJ43" s="341"/>
      <c r="BK43" s="341"/>
      <c r="BL43" s="341"/>
      <c r="BM43" s="341"/>
      <c r="BN43" s="341"/>
      <c r="BO43" s="341"/>
      <c r="BP43" s="341"/>
      <c r="BQ43" s="341"/>
      <c r="BR43" s="341"/>
      <c r="BS43" s="341"/>
      <c r="BT43" s="341"/>
      <c r="BU43" s="341"/>
      <c r="BV43" s="341"/>
      <c r="BW43" s="341"/>
      <c r="BX43" s="341"/>
      <c r="BY43" s="341"/>
      <c r="BZ43" s="341"/>
      <c r="CA43" s="341"/>
      <c r="CB43" s="341"/>
      <c r="CC43" s="341"/>
      <c r="CD43" s="341"/>
      <c r="CE43" s="341"/>
      <c r="CF43" s="341"/>
      <c r="CG43" s="341"/>
      <c r="CH43" s="341"/>
      <c r="CI43" s="341"/>
      <c r="CJ43" s="341"/>
      <c r="CK43" s="341"/>
      <c r="CL43" s="341"/>
      <c r="CM43" s="341"/>
      <c r="CN43" s="341"/>
      <c r="CO43" s="341"/>
      <c r="CP43" s="341"/>
      <c r="CQ43" s="341"/>
      <c r="CR43" s="341"/>
      <c r="CS43" s="341"/>
      <c r="CT43" s="341"/>
      <c r="CU43" s="341"/>
      <c r="CV43" s="341"/>
      <c r="CW43" s="341"/>
      <c r="CX43" s="341"/>
      <c r="CY43" s="341"/>
      <c r="CZ43" s="341"/>
      <c r="DA43" s="341"/>
      <c r="DB43" s="341"/>
      <c r="DC43" s="342"/>
    </row>
    <row r="44" spans="2:109" x14ac:dyDescent="0.15">
      <c r="B44" s="10"/>
      <c r="AN44" s="343"/>
      <c r="AO44" s="344"/>
      <c r="AP44" s="344"/>
      <c r="AQ44" s="344"/>
      <c r="AR44" s="344"/>
      <c r="AS44" s="344"/>
      <c r="AT44" s="344"/>
      <c r="AU44" s="344"/>
      <c r="AV44" s="344"/>
      <c r="AW44" s="344"/>
      <c r="AX44" s="344"/>
      <c r="AY44" s="344"/>
      <c r="AZ44" s="344"/>
      <c r="BA44" s="344"/>
      <c r="BB44" s="344"/>
      <c r="BC44" s="344"/>
      <c r="BD44" s="344"/>
      <c r="BE44" s="344"/>
      <c r="BF44" s="344"/>
      <c r="BG44" s="344"/>
      <c r="BH44" s="344"/>
      <c r="BI44" s="344"/>
      <c r="BJ44" s="344"/>
      <c r="BK44" s="344"/>
      <c r="BL44" s="344"/>
      <c r="BM44" s="344"/>
      <c r="BN44" s="344"/>
      <c r="BO44" s="344"/>
      <c r="BP44" s="344"/>
      <c r="BQ44" s="344"/>
      <c r="BR44" s="344"/>
      <c r="BS44" s="344"/>
      <c r="BT44" s="344"/>
      <c r="BU44" s="344"/>
      <c r="BV44" s="344"/>
      <c r="BW44" s="344"/>
      <c r="BX44" s="344"/>
      <c r="BY44" s="344"/>
      <c r="BZ44" s="344"/>
      <c r="CA44" s="344"/>
      <c r="CB44" s="344"/>
      <c r="CC44" s="344"/>
      <c r="CD44" s="344"/>
      <c r="CE44" s="344"/>
      <c r="CF44" s="344"/>
      <c r="CG44" s="344"/>
      <c r="CH44" s="344"/>
      <c r="CI44" s="344"/>
      <c r="CJ44" s="344"/>
      <c r="CK44" s="344"/>
      <c r="CL44" s="344"/>
      <c r="CM44" s="344"/>
      <c r="CN44" s="344"/>
      <c r="CO44" s="344"/>
      <c r="CP44" s="344"/>
      <c r="CQ44" s="344"/>
      <c r="CR44" s="344"/>
      <c r="CS44" s="344"/>
      <c r="CT44" s="344"/>
      <c r="CU44" s="344"/>
      <c r="CV44" s="344"/>
      <c r="CW44" s="344"/>
      <c r="CX44" s="344"/>
      <c r="CY44" s="344"/>
      <c r="CZ44" s="344"/>
      <c r="DA44" s="344"/>
      <c r="DB44" s="344"/>
      <c r="DC44" s="345"/>
    </row>
    <row r="45" spans="2:109" x14ac:dyDescent="0.15">
      <c r="B45" s="10"/>
      <c r="AN45" s="343"/>
      <c r="AO45" s="344"/>
      <c r="AP45" s="344"/>
      <c r="AQ45" s="344"/>
      <c r="AR45" s="344"/>
      <c r="AS45" s="344"/>
      <c r="AT45" s="344"/>
      <c r="AU45" s="344"/>
      <c r="AV45" s="344"/>
      <c r="AW45" s="344"/>
      <c r="AX45" s="344"/>
      <c r="AY45" s="344"/>
      <c r="AZ45" s="344"/>
      <c r="BA45" s="344"/>
      <c r="BB45" s="344"/>
      <c r="BC45" s="344"/>
      <c r="BD45" s="344"/>
      <c r="BE45" s="344"/>
      <c r="BF45" s="344"/>
      <c r="BG45" s="344"/>
      <c r="BH45" s="344"/>
      <c r="BI45" s="344"/>
      <c r="BJ45" s="344"/>
      <c r="BK45" s="344"/>
      <c r="BL45" s="344"/>
      <c r="BM45" s="344"/>
      <c r="BN45" s="344"/>
      <c r="BO45" s="344"/>
      <c r="BP45" s="344"/>
      <c r="BQ45" s="344"/>
      <c r="BR45" s="344"/>
      <c r="BS45" s="344"/>
      <c r="BT45" s="344"/>
      <c r="BU45" s="344"/>
      <c r="BV45" s="344"/>
      <c r="BW45" s="344"/>
      <c r="BX45" s="344"/>
      <c r="BY45" s="344"/>
      <c r="BZ45" s="344"/>
      <c r="CA45" s="344"/>
      <c r="CB45" s="344"/>
      <c r="CC45" s="344"/>
      <c r="CD45" s="344"/>
      <c r="CE45" s="344"/>
      <c r="CF45" s="344"/>
      <c r="CG45" s="344"/>
      <c r="CH45" s="344"/>
      <c r="CI45" s="344"/>
      <c r="CJ45" s="344"/>
      <c r="CK45" s="344"/>
      <c r="CL45" s="344"/>
      <c r="CM45" s="344"/>
      <c r="CN45" s="344"/>
      <c r="CO45" s="344"/>
      <c r="CP45" s="344"/>
      <c r="CQ45" s="344"/>
      <c r="CR45" s="344"/>
      <c r="CS45" s="344"/>
      <c r="CT45" s="344"/>
      <c r="CU45" s="344"/>
      <c r="CV45" s="344"/>
      <c r="CW45" s="344"/>
      <c r="CX45" s="344"/>
      <c r="CY45" s="344"/>
      <c r="CZ45" s="344"/>
      <c r="DA45" s="344"/>
      <c r="DB45" s="344"/>
      <c r="DC45" s="345"/>
    </row>
    <row r="46" spans="2:109" x14ac:dyDescent="0.15">
      <c r="B46" s="10"/>
      <c r="AN46" s="343"/>
      <c r="AO46" s="344"/>
      <c r="AP46" s="344"/>
      <c r="AQ46" s="344"/>
      <c r="AR46" s="344"/>
      <c r="AS46" s="344"/>
      <c r="AT46" s="344"/>
      <c r="AU46" s="344"/>
      <c r="AV46" s="344"/>
      <c r="AW46" s="344"/>
      <c r="AX46" s="344"/>
      <c r="AY46" s="344"/>
      <c r="AZ46" s="344"/>
      <c r="BA46" s="344"/>
      <c r="BB46" s="344"/>
      <c r="BC46" s="344"/>
      <c r="BD46" s="344"/>
      <c r="BE46" s="344"/>
      <c r="BF46" s="344"/>
      <c r="BG46" s="344"/>
      <c r="BH46" s="344"/>
      <c r="BI46" s="344"/>
      <c r="BJ46" s="344"/>
      <c r="BK46" s="344"/>
      <c r="BL46" s="344"/>
      <c r="BM46" s="344"/>
      <c r="BN46" s="344"/>
      <c r="BO46" s="344"/>
      <c r="BP46" s="344"/>
      <c r="BQ46" s="344"/>
      <c r="BR46" s="344"/>
      <c r="BS46" s="344"/>
      <c r="BT46" s="344"/>
      <c r="BU46" s="344"/>
      <c r="BV46" s="344"/>
      <c r="BW46" s="344"/>
      <c r="BX46" s="344"/>
      <c r="BY46" s="344"/>
      <c r="BZ46" s="344"/>
      <c r="CA46" s="344"/>
      <c r="CB46" s="344"/>
      <c r="CC46" s="344"/>
      <c r="CD46" s="344"/>
      <c r="CE46" s="344"/>
      <c r="CF46" s="344"/>
      <c r="CG46" s="344"/>
      <c r="CH46" s="344"/>
      <c r="CI46" s="344"/>
      <c r="CJ46" s="344"/>
      <c r="CK46" s="344"/>
      <c r="CL46" s="344"/>
      <c r="CM46" s="344"/>
      <c r="CN46" s="344"/>
      <c r="CO46" s="344"/>
      <c r="CP46" s="344"/>
      <c r="CQ46" s="344"/>
      <c r="CR46" s="344"/>
      <c r="CS46" s="344"/>
      <c r="CT46" s="344"/>
      <c r="CU46" s="344"/>
      <c r="CV46" s="344"/>
      <c r="CW46" s="344"/>
      <c r="CX46" s="344"/>
      <c r="CY46" s="344"/>
      <c r="CZ46" s="344"/>
      <c r="DA46" s="344"/>
      <c r="DB46" s="344"/>
      <c r="DC46" s="345"/>
    </row>
    <row r="47" spans="2:109" x14ac:dyDescent="0.15">
      <c r="B47" s="10"/>
      <c r="AN47" s="346"/>
      <c r="AO47" s="347"/>
      <c r="AP47" s="347"/>
      <c r="AQ47" s="347"/>
      <c r="AR47" s="347"/>
      <c r="AS47" s="347"/>
      <c r="AT47" s="347"/>
      <c r="AU47" s="347"/>
      <c r="AV47" s="347"/>
      <c r="AW47" s="347"/>
      <c r="AX47" s="347"/>
      <c r="AY47" s="347"/>
      <c r="AZ47" s="347"/>
      <c r="BA47" s="347"/>
      <c r="BB47" s="347"/>
      <c r="BC47" s="347"/>
      <c r="BD47" s="347"/>
      <c r="BE47" s="347"/>
      <c r="BF47" s="347"/>
      <c r="BG47" s="347"/>
      <c r="BH47" s="347"/>
      <c r="BI47" s="347"/>
      <c r="BJ47" s="347"/>
      <c r="BK47" s="347"/>
      <c r="BL47" s="347"/>
      <c r="BM47" s="347"/>
      <c r="BN47" s="347"/>
      <c r="BO47" s="347"/>
      <c r="BP47" s="347"/>
      <c r="BQ47" s="347"/>
      <c r="BR47" s="347"/>
      <c r="BS47" s="347"/>
      <c r="BT47" s="347"/>
      <c r="BU47" s="347"/>
      <c r="BV47" s="347"/>
      <c r="BW47" s="347"/>
      <c r="BX47" s="347"/>
      <c r="BY47" s="347"/>
      <c r="BZ47" s="347"/>
      <c r="CA47" s="347"/>
      <c r="CB47" s="347"/>
      <c r="CC47" s="347"/>
      <c r="CD47" s="347"/>
      <c r="CE47" s="347"/>
      <c r="CF47" s="347"/>
      <c r="CG47" s="347"/>
      <c r="CH47" s="347"/>
      <c r="CI47" s="347"/>
      <c r="CJ47" s="347"/>
      <c r="CK47" s="347"/>
      <c r="CL47" s="347"/>
      <c r="CM47" s="347"/>
      <c r="CN47" s="347"/>
      <c r="CO47" s="347"/>
      <c r="CP47" s="347"/>
      <c r="CQ47" s="347"/>
      <c r="CR47" s="347"/>
      <c r="CS47" s="347"/>
      <c r="CT47" s="347"/>
      <c r="CU47" s="347"/>
      <c r="CV47" s="347"/>
      <c r="CW47" s="347"/>
      <c r="CX47" s="347"/>
      <c r="CY47" s="347"/>
      <c r="CZ47" s="347"/>
      <c r="DA47" s="347"/>
      <c r="DB47" s="347"/>
      <c r="DC47" s="348"/>
    </row>
    <row r="48" spans="2:109" x14ac:dyDescent="0.15">
      <c r="B48" s="10"/>
      <c r="H48" s="19"/>
      <c r="I48" s="19"/>
      <c r="J48" s="19"/>
      <c r="AN48" s="19"/>
      <c r="AO48" s="19"/>
      <c r="AP48" s="19"/>
      <c r="AZ48" s="19"/>
      <c r="BA48" s="19"/>
      <c r="BB48" s="19"/>
      <c r="BL48" s="19"/>
      <c r="BM48" s="19"/>
      <c r="BN48" s="19"/>
      <c r="BX48" s="19"/>
      <c r="BY48" s="19"/>
      <c r="BZ48" s="19"/>
      <c r="CJ48" s="19"/>
      <c r="CK48" s="19"/>
      <c r="CL48" s="19"/>
      <c r="CV48" s="19"/>
      <c r="CW48" s="19"/>
      <c r="CX48" s="19"/>
    </row>
    <row r="49" spans="1:109" x14ac:dyDescent="0.15">
      <c r="B49" s="10"/>
      <c r="AN49" s="3" t="s">
        <v>2</v>
      </c>
    </row>
    <row r="50" spans="1:109" x14ac:dyDescent="0.15">
      <c r="B50" s="10"/>
      <c r="G50" s="349"/>
      <c r="H50" s="349"/>
      <c r="I50" s="349"/>
      <c r="J50" s="349"/>
      <c r="K50" s="20"/>
      <c r="L50" s="20"/>
      <c r="M50" s="21"/>
      <c r="N50" s="21"/>
      <c r="AN50" s="350"/>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2"/>
      <c r="BP50" s="353" t="s">
        <v>3</v>
      </c>
      <c r="BQ50" s="353"/>
      <c r="BR50" s="353"/>
      <c r="BS50" s="353"/>
      <c r="BT50" s="353"/>
      <c r="BU50" s="353"/>
      <c r="BV50" s="353"/>
      <c r="BW50" s="353"/>
      <c r="BX50" s="353" t="s">
        <v>4</v>
      </c>
      <c r="BY50" s="353"/>
      <c r="BZ50" s="353"/>
      <c r="CA50" s="353"/>
      <c r="CB50" s="353"/>
      <c r="CC50" s="353"/>
      <c r="CD50" s="353"/>
      <c r="CE50" s="353"/>
      <c r="CF50" s="353" t="s">
        <v>5</v>
      </c>
      <c r="CG50" s="353"/>
      <c r="CH50" s="353"/>
      <c r="CI50" s="353"/>
      <c r="CJ50" s="353"/>
      <c r="CK50" s="353"/>
      <c r="CL50" s="353"/>
      <c r="CM50" s="353"/>
      <c r="CN50" s="353" t="s">
        <v>6</v>
      </c>
      <c r="CO50" s="353"/>
      <c r="CP50" s="353"/>
      <c r="CQ50" s="353"/>
      <c r="CR50" s="353"/>
      <c r="CS50" s="353"/>
      <c r="CT50" s="353"/>
      <c r="CU50" s="353"/>
      <c r="CV50" s="353" t="s">
        <v>7</v>
      </c>
      <c r="CW50" s="353"/>
      <c r="CX50" s="353"/>
      <c r="CY50" s="353"/>
      <c r="CZ50" s="353"/>
      <c r="DA50" s="353"/>
      <c r="DB50" s="353"/>
      <c r="DC50" s="353"/>
    </row>
    <row r="51" spans="1:109" ht="13.5" customHeight="1" x14ac:dyDescent="0.15">
      <c r="B51" s="10"/>
      <c r="G51" s="354"/>
      <c r="H51" s="354"/>
      <c r="I51" s="357"/>
      <c r="J51" s="357"/>
      <c r="K51" s="355"/>
      <c r="L51" s="355"/>
      <c r="M51" s="355"/>
      <c r="N51" s="355"/>
      <c r="AM51" s="19"/>
      <c r="AN51" s="356" t="s">
        <v>8</v>
      </c>
      <c r="AO51" s="356"/>
      <c r="AP51" s="356"/>
      <c r="AQ51" s="356"/>
      <c r="AR51" s="356"/>
      <c r="AS51" s="356"/>
      <c r="AT51" s="356"/>
      <c r="AU51" s="356"/>
      <c r="AV51" s="356"/>
      <c r="AW51" s="356"/>
      <c r="AX51" s="356"/>
      <c r="AY51" s="356"/>
      <c r="AZ51" s="356"/>
      <c r="BA51" s="356"/>
      <c r="BB51" s="356" t="s">
        <v>9</v>
      </c>
      <c r="BC51" s="356"/>
      <c r="BD51" s="356"/>
      <c r="BE51" s="356"/>
      <c r="BF51" s="356"/>
      <c r="BG51" s="356"/>
      <c r="BH51" s="356"/>
      <c r="BI51" s="356"/>
      <c r="BJ51" s="356"/>
      <c r="BK51" s="356"/>
      <c r="BL51" s="356"/>
      <c r="BM51" s="356"/>
      <c r="BN51" s="356"/>
      <c r="BO51" s="356"/>
      <c r="BP51" s="339"/>
      <c r="BQ51" s="339"/>
      <c r="BR51" s="339"/>
      <c r="BS51" s="339"/>
      <c r="BT51" s="339"/>
      <c r="BU51" s="339"/>
      <c r="BV51" s="339"/>
      <c r="BW51" s="339"/>
      <c r="BX51" s="339">
        <v>2</v>
      </c>
      <c r="BY51" s="339"/>
      <c r="BZ51" s="339"/>
      <c r="CA51" s="339"/>
      <c r="CB51" s="339"/>
      <c r="CC51" s="339"/>
      <c r="CD51" s="339"/>
      <c r="CE51" s="339"/>
      <c r="CF51" s="339">
        <v>0.3</v>
      </c>
      <c r="CG51" s="339"/>
      <c r="CH51" s="339"/>
      <c r="CI51" s="339"/>
      <c r="CJ51" s="339"/>
      <c r="CK51" s="339"/>
      <c r="CL51" s="339"/>
      <c r="CM51" s="339"/>
      <c r="CN51" s="339"/>
      <c r="CO51" s="339"/>
      <c r="CP51" s="339"/>
      <c r="CQ51" s="339"/>
      <c r="CR51" s="339"/>
      <c r="CS51" s="339"/>
      <c r="CT51" s="339"/>
      <c r="CU51" s="339"/>
      <c r="CV51" s="339"/>
      <c r="CW51" s="339"/>
      <c r="CX51" s="339"/>
      <c r="CY51" s="339"/>
      <c r="CZ51" s="339"/>
      <c r="DA51" s="339"/>
      <c r="DB51" s="339"/>
      <c r="DC51" s="339"/>
    </row>
    <row r="52" spans="1:109" x14ac:dyDescent="0.15">
      <c r="B52" s="10"/>
      <c r="G52" s="354"/>
      <c r="H52" s="354"/>
      <c r="I52" s="357"/>
      <c r="J52" s="357"/>
      <c r="K52" s="355"/>
      <c r="L52" s="355"/>
      <c r="M52" s="355"/>
      <c r="N52" s="355"/>
      <c r="AM52" s="19"/>
      <c r="AN52" s="356"/>
      <c r="AO52" s="356"/>
      <c r="AP52" s="356"/>
      <c r="AQ52" s="356"/>
      <c r="AR52" s="356"/>
      <c r="AS52" s="356"/>
      <c r="AT52" s="356"/>
      <c r="AU52" s="356"/>
      <c r="AV52" s="356"/>
      <c r="AW52" s="356"/>
      <c r="AX52" s="356"/>
      <c r="AY52" s="356"/>
      <c r="AZ52" s="356"/>
      <c r="BA52" s="356"/>
      <c r="BB52" s="356"/>
      <c r="BC52" s="356"/>
      <c r="BD52" s="356"/>
      <c r="BE52" s="356"/>
      <c r="BF52" s="356"/>
      <c r="BG52" s="356"/>
      <c r="BH52" s="356"/>
      <c r="BI52" s="356"/>
      <c r="BJ52" s="356"/>
      <c r="BK52" s="356"/>
      <c r="BL52" s="356"/>
      <c r="BM52" s="356"/>
      <c r="BN52" s="356"/>
      <c r="BO52" s="356"/>
      <c r="BP52" s="339"/>
      <c r="BQ52" s="339"/>
      <c r="BR52" s="339"/>
      <c r="BS52" s="339"/>
      <c r="BT52" s="339"/>
      <c r="BU52" s="339"/>
      <c r="BV52" s="339"/>
      <c r="BW52" s="339"/>
      <c r="BX52" s="339"/>
      <c r="BY52" s="339"/>
      <c r="BZ52" s="339"/>
      <c r="CA52" s="339"/>
      <c r="CB52" s="339"/>
      <c r="CC52" s="339"/>
      <c r="CD52" s="339"/>
      <c r="CE52" s="339"/>
      <c r="CF52" s="339"/>
      <c r="CG52" s="339"/>
      <c r="CH52" s="339"/>
      <c r="CI52" s="339"/>
      <c r="CJ52" s="339"/>
      <c r="CK52" s="339"/>
      <c r="CL52" s="339"/>
      <c r="CM52" s="339"/>
      <c r="CN52" s="339"/>
      <c r="CO52" s="339"/>
      <c r="CP52" s="339"/>
      <c r="CQ52" s="339"/>
      <c r="CR52" s="339"/>
      <c r="CS52" s="339"/>
      <c r="CT52" s="339"/>
      <c r="CU52" s="339"/>
      <c r="CV52" s="339"/>
      <c r="CW52" s="339"/>
      <c r="CX52" s="339"/>
      <c r="CY52" s="339"/>
      <c r="CZ52" s="339"/>
      <c r="DA52" s="339"/>
      <c r="DB52" s="339"/>
      <c r="DC52" s="339"/>
    </row>
    <row r="53" spans="1:109" x14ac:dyDescent="0.15">
      <c r="A53" s="18"/>
      <c r="B53" s="10"/>
      <c r="G53" s="354"/>
      <c r="H53" s="354"/>
      <c r="I53" s="349"/>
      <c r="J53" s="349"/>
      <c r="K53" s="355"/>
      <c r="L53" s="355"/>
      <c r="M53" s="355"/>
      <c r="N53" s="355"/>
      <c r="AM53" s="19"/>
      <c r="AN53" s="356"/>
      <c r="AO53" s="356"/>
      <c r="AP53" s="356"/>
      <c r="AQ53" s="356"/>
      <c r="AR53" s="356"/>
      <c r="AS53" s="356"/>
      <c r="AT53" s="356"/>
      <c r="AU53" s="356"/>
      <c r="AV53" s="356"/>
      <c r="AW53" s="356"/>
      <c r="AX53" s="356"/>
      <c r="AY53" s="356"/>
      <c r="AZ53" s="356"/>
      <c r="BA53" s="356"/>
      <c r="BB53" s="356" t="s">
        <v>10</v>
      </c>
      <c r="BC53" s="356"/>
      <c r="BD53" s="356"/>
      <c r="BE53" s="356"/>
      <c r="BF53" s="356"/>
      <c r="BG53" s="356"/>
      <c r="BH53" s="356"/>
      <c r="BI53" s="356"/>
      <c r="BJ53" s="356"/>
      <c r="BK53" s="356"/>
      <c r="BL53" s="356"/>
      <c r="BM53" s="356"/>
      <c r="BN53" s="356"/>
      <c r="BO53" s="356"/>
      <c r="BP53" s="339">
        <v>62.5</v>
      </c>
      <c r="BQ53" s="339"/>
      <c r="BR53" s="339"/>
      <c r="BS53" s="339"/>
      <c r="BT53" s="339"/>
      <c r="BU53" s="339"/>
      <c r="BV53" s="339"/>
      <c r="BW53" s="339"/>
      <c r="BX53" s="339">
        <v>64</v>
      </c>
      <c r="BY53" s="339"/>
      <c r="BZ53" s="339"/>
      <c r="CA53" s="339"/>
      <c r="CB53" s="339"/>
      <c r="CC53" s="339"/>
      <c r="CD53" s="339"/>
      <c r="CE53" s="339"/>
      <c r="CF53" s="339">
        <v>65.900000000000006</v>
      </c>
      <c r="CG53" s="339"/>
      <c r="CH53" s="339"/>
      <c r="CI53" s="339"/>
      <c r="CJ53" s="339"/>
      <c r="CK53" s="339"/>
      <c r="CL53" s="339"/>
      <c r="CM53" s="339"/>
      <c r="CN53" s="339">
        <v>70.2</v>
      </c>
      <c r="CO53" s="339"/>
      <c r="CP53" s="339"/>
      <c r="CQ53" s="339"/>
      <c r="CR53" s="339"/>
      <c r="CS53" s="339"/>
      <c r="CT53" s="339"/>
      <c r="CU53" s="339"/>
      <c r="CV53" s="339">
        <v>71.900000000000006</v>
      </c>
      <c r="CW53" s="339"/>
      <c r="CX53" s="339"/>
      <c r="CY53" s="339"/>
      <c r="CZ53" s="339"/>
      <c r="DA53" s="339"/>
      <c r="DB53" s="339"/>
      <c r="DC53" s="339"/>
    </row>
    <row r="54" spans="1:109" x14ac:dyDescent="0.15">
      <c r="A54" s="18"/>
      <c r="B54" s="10"/>
      <c r="G54" s="354"/>
      <c r="H54" s="354"/>
      <c r="I54" s="349"/>
      <c r="J54" s="349"/>
      <c r="K54" s="355"/>
      <c r="L54" s="355"/>
      <c r="M54" s="355"/>
      <c r="N54" s="355"/>
      <c r="AM54" s="19"/>
      <c r="AN54" s="356"/>
      <c r="AO54" s="356"/>
      <c r="AP54" s="356"/>
      <c r="AQ54" s="356"/>
      <c r="AR54" s="356"/>
      <c r="AS54" s="356"/>
      <c r="AT54" s="356"/>
      <c r="AU54" s="356"/>
      <c r="AV54" s="356"/>
      <c r="AW54" s="356"/>
      <c r="AX54" s="356"/>
      <c r="AY54" s="356"/>
      <c r="AZ54" s="356"/>
      <c r="BA54" s="356"/>
      <c r="BB54" s="356"/>
      <c r="BC54" s="356"/>
      <c r="BD54" s="356"/>
      <c r="BE54" s="356"/>
      <c r="BF54" s="356"/>
      <c r="BG54" s="356"/>
      <c r="BH54" s="356"/>
      <c r="BI54" s="356"/>
      <c r="BJ54" s="356"/>
      <c r="BK54" s="356"/>
      <c r="BL54" s="356"/>
      <c r="BM54" s="356"/>
      <c r="BN54" s="356"/>
      <c r="BO54" s="356"/>
      <c r="BP54" s="339"/>
      <c r="BQ54" s="339"/>
      <c r="BR54" s="339"/>
      <c r="BS54" s="339"/>
      <c r="BT54" s="339"/>
      <c r="BU54" s="339"/>
      <c r="BV54" s="339"/>
      <c r="BW54" s="339"/>
      <c r="BX54" s="339"/>
      <c r="BY54" s="339"/>
      <c r="BZ54" s="339"/>
      <c r="CA54" s="339"/>
      <c r="CB54" s="339"/>
      <c r="CC54" s="339"/>
      <c r="CD54" s="339"/>
      <c r="CE54" s="339"/>
      <c r="CF54" s="339"/>
      <c r="CG54" s="339"/>
      <c r="CH54" s="339"/>
      <c r="CI54" s="339"/>
      <c r="CJ54" s="339"/>
      <c r="CK54" s="339"/>
      <c r="CL54" s="339"/>
      <c r="CM54" s="339"/>
      <c r="CN54" s="339"/>
      <c r="CO54" s="339"/>
      <c r="CP54" s="339"/>
      <c r="CQ54" s="339"/>
      <c r="CR54" s="339"/>
      <c r="CS54" s="339"/>
      <c r="CT54" s="339"/>
      <c r="CU54" s="339"/>
      <c r="CV54" s="339"/>
      <c r="CW54" s="339"/>
      <c r="CX54" s="339"/>
      <c r="CY54" s="339"/>
      <c r="CZ54" s="339"/>
      <c r="DA54" s="339"/>
      <c r="DB54" s="339"/>
      <c r="DC54" s="339"/>
    </row>
    <row r="55" spans="1:109" x14ac:dyDescent="0.15">
      <c r="A55" s="18"/>
      <c r="B55" s="10"/>
      <c r="G55" s="349"/>
      <c r="H55" s="349"/>
      <c r="I55" s="349"/>
      <c r="J55" s="349"/>
      <c r="K55" s="355"/>
      <c r="L55" s="355"/>
      <c r="M55" s="355"/>
      <c r="N55" s="355"/>
      <c r="AN55" s="353" t="s">
        <v>11</v>
      </c>
      <c r="AO55" s="353"/>
      <c r="AP55" s="353"/>
      <c r="AQ55" s="353"/>
      <c r="AR55" s="353"/>
      <c r="AS55" s="353"/>
      <c r="AT55" s="353"/>
      <c r="AU55" s="353"/>
      <c r="AV55" s="353"/>
      <c r="AW55" s="353"/>
      <c r="AX55" s="353"/>
      <c r="AY55" s="353"/>
      <c r="AZ55" s="353"/>
      <c r="BA55" s="353"/>
      <c r="BB55" s="356" t="s">
        <v>9</v>
      </c>
      <c r="BC55" s="356"/>
      <c r="BD55" s="356"/>
      <c r="BE55" s="356"/>
      <c r="BF55" s="356"/>
      <c r="BG55" s="356"/>
      <c r="BH55" s="356"/>
      <c r="BI55" s="356"/>
      <c r="BJ55" s="356"/>
      <c r="BK55" s="356"/>
      <c r="BL55" s="356"/>
      <c r="BM55" s="356"/>
      <c r="BN55" s="356"/>
      <c r="BO55" s="356"/>
      <c r="BP55" s="339">
        <v>25.3</v>
      </c>
      <c r="BQ55" s="339"/>
      <c r="BR55" s="339"/>
      <c r="BS55" s="339"/>
      <c r="BT55" s="339"/>
      <c r="BU55" s="339"/>
      <c r="BV55" s="339"/>
      <c r="BW55" s="339"/>
      <c r="BX55" s="339">
        <v>25.5</v>
      </c>
      <c r="BY55" s="339"/>
      <c r="BZ55" s="339"/>
      <c r="CA55" s="339"/>
      <c r="CB55" s="339"/>
      <c r="CC55" s="339"/>
      <c r="CD55" s="339"/>
      <c r="CE55" s="339"/>
      <c r="CF55" s="339">
        <v>25.1</v>
      </c>
      <c r="CG55" s="339"/>
      <c r="CH55" s="339"/>
      <c r="CI55" s="339"/>
      <c r="CJ55" s="339"/>
      <c r="CK55" s="339"/>
      <c r="CL55" s="339"/>
      <c r="CM55" s="339"/>
      <c r="CN55" s="339">
        <v>11.2</v>
      </c>
      <c r="CO55" s="339"/>
      <c r="CP55" s="339"/>
      <c r="CQ55" s="339"/>
      <c r="CR55" s="339"/>
      <c r="CS55" s="339"/>
      <c r="CT55" s="339"/>
      <c r="CU55" s="339"/>
      <c r="CV55" s="339">
        <v>4.5999999999999996</v>
      </c>
      <c r="CW55" s="339"/>
      <c r="CX55" s="339"/>
      <c r="CY55" s="339"/>
      <c r="CZ55" s="339"/>
      <c r="DA55" s="339"/>
      <c r="DB55" s="339"/>
      <c r="DC55" s="339"/>
    </row>
    <row r="56" spans="1:109" x14ac:dyDescent="0.15">
      <c r="A56" s="18"/>
      <c r="B56" s="10"/>
      <c r="G56" s="349"/>
      <c r="H56" s="349"/>
      <c r="I56" s="349"/>
      <c r="J56" s="349"/>
      <c r="K56" s="355"/>
      <c r="L56" s="355"/>
      <c r="M56" s="355"/>
      <c r="N56" s="355"/>
      <c r="AN56" s="353"/>
      <c r="AO56" s="353"/>
      <c r="AP56" s="353"/>
      <c r="AQ56" s="353"/>
      <c r="AR56" s="353"/>
      <c r="AS56" s="353"/>
      <c r="AT56" s="353"/>
      <c r="AU56" s="353"/>
      <c r="AV56" s="353"/>
      <c r="AW56" s="353"/>
      <c r="AX56" s="353"/>
      <c r="AY56" s="353"/>
      <c r="AZ56" s="353"/>
      <c r="BA56" s="353"/>
      <c r="BB56" s="356"/>
      <c r="BC56" s="356"/>
      <c r="BD56" s="356"/>
      <c r="BE56" s="356"/>
      <c r="BF56" s="356"/>
      <c r="BG56" s="356"/>
      <c r="BH56" s="356"/>
      <c r="BI56" s="356"/>
      <c r="BJ56" s="356"/>
      <c r="BK56" s="356"/>
      <c r="BL56" s="356"/>
      <c r="BM56" s="356"/>
      <c r="BN56" s="356"/>
      <c r="BO56" s="356"/>
      <c r="BP56" s="339"/>
      <c r="BQ56" s="339"/>
      <c r="BR56" s="339"/>
      <c r="BS56" s="339"/>
      <c r="BT56" s="339"/>
      <c r="BU56" s="339"/>
      <c r="BV56" s="339"/>
      <c r="BW56" s="339"/>
      <c r="BX56" s="339"/>
      <c r="BY56" s="339"/>
      <c r="BZ56" s="339"/>
      <c r="CA56" s="339"/>
      <c r="CB56" s="339"/>
      <c r="CC56" s="339"/>
      <c r="CD56" s="339"/>
      <c r="CE56" s="339"/>
      <c r="CF56" s="339"/>
      <c r="CG56" s="339"/>
      <c r="CH56" s="339"/>
      <c r="CI56" s="339"/>
      <c r="CJ56" s="339"/>
      <c r="CK56" s="339"/>
      <c r="CL56" s="339"/>
      <c r="CM56" s="339"/>
      <c r="CN56" s="339"/>
      <c r="CO56" s="339"/>
      <c r="CP56" s="339"/>
      <c r="CQ56" s="339"/>
      <c r="CR56" s="339"/>
      <c r="CS56" s="339"/>
      <c r="CT56" s="339"/>
      <c r="CU56" s="339"/>
      <c r="CV56" s="339"/>
      <c r="CW56" s="339"/>
      <c r="CX56" s="339"/>
      <c r="CY56" s="339"/>
      <c r="CZ56" s="339"/>
      <c r="DA56" s="339"/>
      <c r="DB56" s="339"/>
      <c r="DC56" s="339"/>
    </row>
    <row r="57" spans="1:109" s="18" customFormat="1" x14ac:dyDescent="0.15">
      <c r="B57" s="22"/>
      <c r="G57" s="349"/>
      <c r="H57" s="349"/>
      <c r="I57" s="358"/>
      <c r="J57" s="358"/>
      <c r="K57" s="355"/>
      <c r="L57" s="355"/>
      <c r="M57" s="355"/>
      <c r="N57" s="355"/>
      <c r="AM57" s="3"/>
      <c r="AN57" s="353"/>
      <c r="AO57" s="353"/>
      <c r="AP57" s="353"/>
      <c r="AQ57" s="353"/>
      <c r="AR57" s="353"/>
      <c r="AS57" s="353"/>
      <c r="AT57" s="353"/>
      <c r="AU57" s="353"/>
      <c r="AV57" s="353"/>
      <c r="AW57" s="353"/>
      <c r="AX57" s="353"/>
      <c r="AY57" s="353"/>
      <c r="AZ57" s="353"/>
      <c r="BA57" s="353"/>
      <c r="BB57" s="356" t="s">
        <v>10</v>
      </c>
      <c r="BC57" s="356"/>
      <c r="BD57" s="356"/>
      <c r="BE57" s="356"/>
      <c r="BF57" s="356"/>
      <c r="BG57" s="356"/>
      <c r="BH57" s="356"/>
      <c r="BI57" s="356"/>
      <c r="BJ57" s="356"/>
      <c r="BK57" s="356"/>
      <c r="BL57" s="356"/>
      <c r="BM57" s="356"/>
      <c r="BN57" s="356"/>
      <c r="BO57" s="356"/>
      <c r="BP57" s="339">
        <v>59.7</v>
      </c>
      <c r="BQ57" s="339"/>
      <c r="BR57" s="339"/>
      <c r="BS57" s="339"/>
      <c r="BT57" s="339"/>
      <c r="BU57" s="339"/>
      <c r="BV57" s="339"/>
      <c r="BW57" s="339"/>
      <c r="BX57" s="339">
        <v>60.9</v>
      </c>
      <c r="BY57" s="339"/>
      <c r="BZ57" s="339"/>
      <c r="CA57" s="339"/>
      <c r="CB57" s="339"/>
      <c r="CC57" s="339"/>
      <c r="CD57" s="339"/>
      <c r="CE57" s="339"/>
      <c r="CF57" s="339">
        <v>61</v>
      </c>
      <c r="CG57" s="339"/>
      <c r="CH57" s="339"/>
      <c r="CI57" s="339"/>
      <c r="CJ57" s="339"/>
      <c r="CK57" s="339"/>
      <c r="CL57" s="339"/>
      <c r="CM57" s="339"/>
      <c r="CN57" s="339">
        <v>63.7</v>
      </c>
      <c r="CO57" s="339"/>
      <c r="CP57" s="339"/>
      <c r="CQ57" s="339"/>
      <c r="CR57" s="339"/>
      <c r="CS57" s="339"/>
      <c r="CT57" s="339"/>
      <c r="CU57" s="339"/>
      <c r="CV57" s="339">
        <v>64.099999999999994</v>
      </c>
      <c r="CW57" s="339"/>
      <c r="CX57" s="339"/>
      <c r="CY57" s="339"/>
      <c r="CZ57" s="339"/>
      <c r="DA57" s="339"/>
      <c r="DB57" s="339"/>
      <c r="DC57" s="339"/>
      <c r="DD57" s="23"/>
      <c r="DE57" s="22"/>
    </row>
    <row r="58" spans="1:109" s="18" customFormat="1" x14ac:dyDescent="0.15">
      <c r="A58" s="3"/>
      <c r="B58" s="22"/>
      <c r="G58" s="349"/>
      <c r="H58" s="349"/>
      <c r="I58" s="358"/>
      <c r="J58" s="358"/>
      <c r="K58" s="355"/>
      <c r="L58" s="355"/>
      <c r="M58" s="355"/>
      <c r="N58" s="355"/>
      <c r="AM58" s="3"/>
      <c r="AN58" s="353"/>
      <c r="AO58" s="353"/>
      <c r="AP58" s="353"/>
      <c r="AQ58" s="353"/>
      <c r="AR58" s="353"/>
      <c r="AS58" s="353"/>
      <c r="AT58" s="353"/>
      <c r="AU58" s="353"/>
      <c r="AV58" s="353"/>
      <c r="AW58" s="353"/>
      <c r="AX58" s="353"/>
      <c r="AY58" s="353"/>
      <c r="AZ58" s="353"/>
      <c r="BA58" s="353"/>
      <c r="BB58" s="356"/>
      <c r="BC58" s="356"/>
      <c r="BD58" s="356"/>
      <c r="BE58" s="356"/>
      <c r="BF58" s="356"/>
      <c r="BG58" s="356"/>
      <c r="BH58" s="356"/>
      <c r="BI58" s="356"/>
      <c r="BJ58" s="356"/>
      <c r="BK58" s="356"/>
      <c r="BL58" s="356"/>
      <c r="BM58" s="356"/>
      <c r="BN58" s="356"/>
      <c r="BO58" s="356"/>
      <c r="BP58" s="339"/>
      <c r="BQ58" s="339"/>
      <c r="BR58" s="339"/>
      <c r="BS58" s="339"/>
      <c r="BT58" s="339"/>
      <c r="BU58" s="339"/>
      <c r="BV58" s="339"/>
      <c r="BW58" s="339"/>
      <c r="BX58" s="339"/>
      <c r="BY58" s="339"/>
      <c r="BZ58" s="339"/>
      <c r="CA58" s="339"/>
      <c r="CB58" s="339"/>
      <c r="CC58" s="339"/>
      <c r="CD58" s="339"/>
      <c r="CE58" s="339"/>
      <c r="CF58" s="339"/>
      <c r="CG58" s="339"/>
      <c r="CH58" s="339"/>
      <c r="CI58" s="339"/>
      <c r="CJ58" s="339"/>
      <c r="CK58" s="339"/>
      <c r="CL58" s="339"/>
      <c r="CM58" s="339"/>
      <c r="CN58" s="339"/>
      <c r="CO58" s="339"/>
      <c r="CP58" s="339"/>
      <c r="CQ58" s="339"/>
      <c r="CR58" s="339"/>
      <c r="CS58" s="339"/>
      <c r="CT58" s="339"/>
      <c r="CU58" s="339"/>
      <c r="CV58" s="339"/>
      <c r="CW58" s="339"/>
      <c r="CX58" s="339"/>
      <c r="CY58" s="339"/>
      <c r="CZ58" s="339"/>
      <c r="DA58" s="339"/>
      <c r="DB58" s="339"/>
      <c r="DC58" s="339"/>
      <c r="DD58" s="23"/>
      <c r="DE58" s="22"/>
    </row>
    <row r="59" spans="1:109" s="18" customFormat="1" x14ac:dyDescent="0.15">
      <c r="A59" s="3"/>
      <c r="B59" s="22"/>
      <c r="K59" s="24"/>
      <c r="L59" s="24"/>
      <c r="M59" s="24"/>
      <c r="N59" s="24"/>
      <c r="AQ59" s="24"/>
      <c r="AR59" s="24"/>
      <c r="AS59" s="24"/>
      <c r="AT59" s="24"/>
      <c r="BC59" s="24"/>
      <c r="BD59" s="24"/>
      <c r="BE59" s="24"/>
      <c r="BF59" s="24"/>
      <c r="BO59" s="24"/>
      <c r="BP59" s="24"/>
      <c r="BQ59" s="24"/>
      <c r="BR59" s="24"/>
      <c r="CA59" s="24"/>
      <c r="CB59" s="24"/>
      <c r="CC59" s="24"/>
      <c r="CD59" s="24"/>
      <c r="CM59" s="24"/>
      <c r="CN59" s="24"/>
      <c r="CO59" s="24"/>
      <c r="CP59" s="24"/>
      <c r="CY59" s="24"/>
      <c r="CZ59" s="24"/>
      <c r="DA59" s="24"/>
      <c r="DB59" s="24"/>
      <c r="DC59" s="24"/>
      <c r="DD59" s="23"/>
      <c r="DE59" s="22"/>
    </row>
    <row r="60" spans="1:109" s="18" customFormat="1" x14ac:dyDescent="0.15">
      <c r="A60" s="3"/>
      <c r="B60" s="22"/>
      <c r="K60" s="24"/>
      <c r="L60" s="24"/>
      <c r="M60" s="24"/>
      <c r="N60" s="24"/>
      <c r="AQ60" s="24"/>
      <c r="AR60" s="24"/>
      <c r="AS60" s="24"/>
      <c r="AT60" s="24"/>
      <c r="BC60" s="24"/>
      <c r="BD60" s="24"/>
      <c r="BE60" s="24"/>
      <c r="BF60" s="24"/>
      <c r="BO60" s="24"/>
      <c r="BP60" s="24"/>
      <c r="BQ60" s="24"/>
      <c r="BR60" s="24"/>
      <c r="CA60" s="24"/>
      <c r="CB60" s="24"/>
      <c r="CC60" s="24"/>
      <c r="CD60" s="24"/>
      <c r="CM60" s="24"/>
      <c r="CN60" s="24"/>
      <c r="CO60" s="24"/>
      <c r="CP60" s="24"/>
      <c r="CY60" s="24"/>
      <c r="CZ60" s="24"/>
      <c r="DA60" s="24"/>
      <c r="DB60" s="24"/>
      <c r="DC60" s="24"/>
      <c r="DD60" s="23"/>
      <c r="DE60" s="22"/>
    </row>
    <row r="61" spans="1:109" s="18" customFormat="1" x14ac:dyDescent="0.15">
      <c r="A61" s="3"/>
      <c r="B61" s="25"/>
      <c r="C61" s="26"/>
      <c r="D61" s="26"/>
      <c r="E61" s="26"/>
      <c r="F61" s="26"/>
      <c r="G61" s="26"/>
      <c r="H61" s="26"/>
      <c r="I61" s="26"/>
      <c r="J61" s="26"/>
      <c r="K61" s="26"/>
      <c r="L61" s="26"/>
      <c r="M61" s="27"/>
      <c r="N61" s="27"/>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7"/>
      <c r="AT61" s="27"/>
      <c r="AU61" s="26"/>
      <c r="AV61" s="26"/>
      <c r="AW61" s="26"/>
      <c r="AX61" s="26"/>
      <c r="AY61" s="26"/>
      <c r="AZ61" s="26"/>
      <c r="BA61" s="26"/>
      <c r="BB61" s="26"/>
      <c r="BC61" s="26"/>
      <c r="BD61" s="26"/>
      <c r="BE61" s="27"/>
      <c r="BF61" s="27"/>
      <c r="BG61" s="26"/>
      <c r="BH61" s="26"/>
      <c r="BI61" s="26"/>
      <c r="BJ61" s="26"/>
      <c r="BK61" s="26"/>
      <c r="BL61" s="26"/>
      <c r="BM61" s="26"/>
      <c r="BN61" s="26"/>
      <c r="BO61" s="26"/>
      <c r="BP61" s="26"/>
      <c r="BQ61" s="27"/>
      <c r="BR61" s="27"/>
      <c r="BS61" s="26"/>
      <c r="BT61" s="26"/>
      <c r="BU61" s="26"/>
      <c r="BV61" s="26"/>
      <c r="BW61" s="26"/>
      <c r="BX61" s="26"/>
      <c r="BY61" s="26"/>
      <c r="BZ61" s="26"/>
      <c r="CA61" s="26"/>
      <c r="CB61" s="26"/>
      <c r="CC61" s="27"/>
      <c r="CD61" s="27"/>
      <c r="CE61" s="26"/>
      <c r="CF61" s="26"/>
      <c r="CG61" s="26"/>
      <c r="CH61" s="26"/>
      <c r="CI61" s="26"/>
      <c r="CJ61" s="26"/>
      <c r="CK61" s="26"/>
      <c r="CL61" s="26"/>
      <c r="CM61" s="26"/>
      <c r="CN61" s="26"/>
      <c r="CO61" s="27"/>
      <c r="CP61" s="27"/>
      <c r="CQ61" s="26"/>
      <c r="CR61" s="26"/>
      <c r="CS61" s="26"/>
      <c r="CT61" s="26"/>
      <c r="CU61" s="26"/>
      <c r="CV61" s="26"/>
      <c r="CW61" s="26"/>
      <c r="CX61" s="26"/>
      <c r="CY61" s="26"/>
      <c r="CZ61" s="26"/>
      <c r="DA61" s="27"/>
      <c r="DB61" s="27"/>
      <c r="DC61" s="27"/>
      <c r="DD61" s="28"/>
      <c r="DE61" s="22"/>
    </row>
    <row r="62" spans="1:109" x14ac:dyDescent="0.15">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c r="CE62" s="15"/>
      <c r="CF62" s="15"/>
      <c r="CG62" s="15"/>
      <c r="CH62" s="15"/>
      <c r="CI62" s="15"/>
      <c r="CJ62" s="15"/>
      <c r="CK62" s="15"/>
      <c r="CL62" s="15"/>
      <c r="CM62" s="15"/>
      <c r="CN62" s="15"/>
      <c r="CO62" s="15"/>
      <c r="CP62" s="15"/>
      <c r="CQ62" s="15"/>
      <c r="CR62" s="15"/>
      <c r="CS62" s="15"/>
      <c r="CT62" s="15"/>
      <c r="CU62" s="15"/>
      <c r="CV62" s="15"/>
      <c r="CW62" s="15"/>
      <c r="CX62" s="15"/>
      <c r="CY62" s="15"/>
      <c r="CZ62" s="15"/>
      <c r="DA62" s="15"/>
      <c r="DB62" s="15"/>
      <c r="DC62" s="15"/>
      <c r="DD62" s="15"/>
      <c r="DE62" s="3"/>
    </row>
    <row r="63" spans="1:109" ht="17.25" x14ac:dyDescent="0.15">
      <c r="B63" s="29" t="s">
        <v>12</v>
      </c>
    </row>
    <row r="64" spans="1:109" x14ac:dyDescent="0.15">
      <c r="B64" s="10"/>
      <c r="G64" s="17"/>
      <c r="I64" s="30"/>
      <c r="J64" s="30"/>
      <c r="K64" s="30"/>
      <c r="L64" s="30"/>
      <c r="M64" s="30"/>
      <c r="N64" s="31"/>
      <c r="AM64" s="17"/>
      <c r="AN64" s="17" t="s">
        <v>1</v>
      </c>
      <c r="AP64" s="18"/>
      <c r="AQ64" s="18"/>
      <c r="AR64" s="18"/>
      <c r="AY64" s="17"/>
      <c r="BA64" s="18"/>
      <c r="BB64" s="18"/>
      <c r="BC64" s="18"/>
      <c r="BK64" s="17"/>
      <c r="BM64" s="18"/>
      <c r="BN64" s="18"/>
      <c r="BO64" s="18"/>
      <c r="BW64" s="17"/>
      <c r="BY64" s="18"/>
      <c r="BZ64" s="18"/>
      <c r="CA64" s="18"/>
      <c r="CI64" s="17"/>
      <c r="CK64" s="18"/>
      <c r="CL64" s="18"/>
      <c r="CM64" s="18"/>
      <c r="CU64" s="17"/>
      <c r="CW64" s="18"/>
      <c r="CX64" s="18"/>
      <c r="CY64" s="18"/>
    </row>
    <row r="65" spans="2:107" x14ac:dyDescent="0.15">
      <c r="B65" s="10"/>
      <c r="AN65" s="359" t="s">
        <v>557</v>
      </c>
      <c r="AO65" s="360"/>
      <c r="AP65" s="360"/>
      <c r="AQ65" s="360"/>
      <c r="AR65" s="360"/>
      <c r="AS65" s="360"/>
      <c r="AT65" s="360"/>
      <c r="AU65" s="360"/>
      <c r="AV65" s="360"/>
      <c r="AW65" s="360"/>
      <c r="AX65" s="360"/>
      <c r="AY65" s="360"/>
      <c r="AZ65" s="360"/>
      <c r="BA65" s="360"/>
      <c r="BB65" s="360"/>
      <c r="BC65" s="360"/>
      <c r="BD65" s="360"/>
      <c r="BE65" s="360"/>
      <c r="BF65" s="360"/>
      <c r="BG65" s="360"/>
      <c r="BH65" s="360"/>
      <c r="BI65" s="360"/>
      <c r="BJ65" s="360"/>
      <c r="BK65" s="360"/>
      <c r="BL65" s="360"/>
      <c r="BM65" s="360"/>
      <c r="BN65" s="360"/>
      <c r="BO65" s="360"/>
      <c r="BP65" s="360"/>
      <c r="BQ65" s="360"/>
      <c r="BR65" s="360"/>
      <c r="BS65" s="360"/>
      <c r="BT65" s="360"/>
      <c r="BU65" s="360"/>
      <c r="BV65" s="360"/>
      <c r="BW65" s="360"/>
      <c r="BX65" s="360"/>
      <c r="BY65" s="360"/>
      <c r="BZ65" s="360"/>
      <c r="CA65" s="360"/>
      <c r="CB65" s="360"/>
      <c r="CC65" s="360"/>
      <c r="CD65" s="360"/>
      <c r="CE65" s="360"/>
      <c r="CF65" s="360"/>
      <c r="CG65" s="360"/>
      <c r="CH65" s="360"/>
      <c r="CI65" s="360"/>
      <c r="CJ65" s="360"/>
      <c r="CK65" s="360"/>
      <c r="CL65" s="360"/>
      <c r="CM65" s="360"/>
      <c r="CN65" s="360"/>
      <c r="CO65" s="360"/>
      <c r="CP65" s="360"/>
      <c r="CQ65" s="360"/>
      <c r="CR65" s="360"/>
      <c r="CS65" s="360"/>
      <c r="CT65" s="360"/>
      <c r="CU65" s="360"/>
      <c r="CV65" s="360"/>
      <c r="CW65" s="360"/>
      <c r="CX65" s="360"/>
      <c r="CY65" s="360"/>
      <c r="CZ65" s="360"/>
      <c r="DA65" s="360"/>
      <c r="DB65" s="360"/>
      <c r="DC65" s="361"/>
    </row>
    <row r="66" spans="2:107" x14ac:dyDescent="0.15">
      <c r="B66" s="10"/>
      <c r="AN66" s="362"/>
      <c r="AO66" s="363"/>
      <c r="AP66" s="363"/>
      <c r="AQ66" s="363"/>
      <c r="AR66" s="363"/>
      <c r="AS66" s="363"/>
      <c r="AT66" s="363"/>
      <c r="AU66" s="363"/>
      <c r="AV66" s="363"/>
      <c r="AW66" s="363"/>
      <c r="AX66" s="363"/>
      <c r="AY66" s="363"/>
      <c r="AZ66" s="363"/>
      <c r="BA66" s="363"/>
      <c r="BB66" s="363"/>
      <c r="BC66" s="363"/>
      <c r="BD66" s="363"/>
      <c r="BE66" s="363"/>
      <c r="BF66" s="363"/>
      <c r="BG66" s="363"/>
      <c r="BH66" s="363"/>
      <c r="BI66" s="363"/>
      <c r="BJ66" s="363"/>
      <c r="BK66" s="363"/>
      <c r="BL66" s="363"/>
      <c r="BM66" s="363"/>
      <c r="BN66" s="363"/>
      <c r="BO66" s="363"/>
      <c r="BP66" s="363"/>
      <c r="BQ66" s="363"/>
      <c r="BR66" s="363"/>
      <c r="BS66" s="363"/>
      <c r="BT66" s="363"/>
      <c r="BU66" s="363"/>
      <c r="BV66" s="363"/>
      <c r="BW66" s="363"/>
      <c r="BX66" s="363"/>
      <c r="BY66" s="363"/>
      <c r="BZ66" s="363"/>
      <c r="CA66" s="363"/>
      <c r="CB66" s="363"/>
      <c r="CC66" s="363"/>
      <c r="CD66" s="363"/>
      <c r="CE66" s="363"/>
      <c r="CF66" s="363"/>
      <c r="CG66" s="363"/>
      <c r="CH66" s="363"/>
      <c r="CI66" s="363"/>
      <c r="CJ66" s="363"/>
      <c r="CK66" s="363"/>
      <c r="CL66" s="363"/>
      <c r="CM66" s="363"/>
      <c r="CN66" s="363"/>
      <c r="CO66" s="363"/>
      <c r="CP66" s="363"/>
      <c r="CQ66" s="363"/>
      <c r="CR66" s="363"/>
      <c r="CS66" s="363"/>
      <c r="CT66" s="363"/>
      <c r="CU66" s="363"/>
      <c r="CV66" s="363"/>
      <c r="CW66" s="363"/>
      <c r="CX66" s="363"/>
      <c r="CY66" s="363"/>
      <c r="CZ66" s="363"/>
      <c r="DA66" s="363"/>
      <c r="DB66" s="363"/>
      <c r="DC66" s="364"/>
    </row>
    <row r="67" spans="2:107" x14ac:dyDescent="0.15">
      <c r="B67" s="10"/>
      <c r="AN67" s="362"/>
      <c r="AO67" s="363"/>
      <c r="AP67" s="363"/>
      <c r="AQ67" s="363"/>
      <c r="AR67" s="363"/>
      <c r="AS67" s="363"/>
      <c r="AT67" s="363"/>
      <c r="AU67" s="363"/>
      <c r="AV67" s="363"/>
      <c r="AW67" s="363"/>
      <c r="AX67" s="363"/>
      <c r="AY67" s="363"/>
      <c r="AZ67" s="363"/>
      <c r="BA67" s="363"/>
      <c r="BB67" s="363"/>
      <c r="BC67" s="363"/>
      <c r="BD67" s="363"/>
      <c r="BE67" s="363"/>
      <c r="BF67" s="363"/>
      <c r="BG67" s="363"/>
      <c r="BH67" s="363"/>
      <c r="BI67" s="363"/>
      <c r="BJ67" s="363"/>
      <c r="BK67" s="363"/>
      <c r="BL67" s="363"/>
      <c r="BM67" s="363"/>
      <c r="BN67" s="363"/>
      <c r="BO67" s="363"/>
      <c r="BP67" s="363"/>
      <c r="BQ67" s="363"/>
      <c r="BR67" s="363"/>
      <c r="BS67" s="363"/>
      <c r="BT67" s="363"/>
      <c r="BU67" s="363"/>
      <c r="BV67" s="363"/>
      <c r="BW67" s="363"/>
      <c r="BX67" s="363"/>
      <c r="BY67" s="363"/>
      <c r="BZ67" s="363"/>
      <c r="CA67" s="363"/>
      <c r="CB67" s="363"/>
      <c r="CC67" s="363"/>
      <c r="CD67" s="363"/>
      <c r="CE67" s="363"/>
      <c r="CF67" s="363"/>
      <c r="CG67" s="363"/>
      <c r="CH67" s="363"/>
      <c r="CI67" s="363"/>
      <c r="CJ67" s="363"/>
      <c r="CK67" s="363"/>
      <c r="CL67" s="363"/>
      <c r="CM67" s="363"/>
      <c r="CN67" s="363"/>
      <c r="CO67" s="363"/>
      <c r="CP67" s="363"/>
      <c r="CQ67" s="363"/>
      <c r="CR67" s="363"/>
      <c r="CS67" s="363"/>
      <c r="CT67" s="363"/>
      <c r="CU67" s="363"/>
      <c r="CV67" s="363"/>
      <c r="CW67" s="363"/>
      <c r="CX67" s="363"/>
      <c r="CY67" s="363"/>
      <c r="CZ67" s="363"/>
      <c r="DA67" s="363"/>
      <c r="DB67" s="363"/>
      <c r="DC67" s="364"/>
    </row>
    <row r="68" spans="2:107" x14ac:dyDescent="0.15">
      <c r="B68" s="10"/>
      <c r="AN68" s="362"/>
      <c r="AO68" s="363"/>
      <c r="AP68" s="363"/>
      <c r="AQ68" s="363"/>
      <c r="AR68" s="363"/>
      <c r="AS68" s="363"/>
      <c r="AT68" s="363"/>
      <c r="AU68" s="363"/>
      <c r="AV68" s="363"/>
      <c r="AW68" s="363"/>
      <c r="AX68" s="363"/>
      <c r="AY68" s="363"/>
      <c r="AZ68" s="363"/>
      <c r="BA68" s="363"/>
      <c r="BB68" s="363"/>
      <c r="BC68" s="363"/>
      <c r="BD68" s="363"/>
      <c r="BE68" s="363"/>
      <c r="BF68" s="363"/>
      <c r="BG68" s="363"/>
      <c r="BH68" s="363"/>
      <c r="BI68" s="363"/>
      <c r="BJ68" s="363"/>
      <c r="BK68" s="363"/>
      <c r="BL68" s="363"/>
      <c r="BM68" s="363"/>
      <c r="BN68" s="363"/>
      <c r="BO68" s="363"/>
      <c r="BP68" s="363"/>
      <c r="BQ68" s="363"/>
      <c r="BR68" s="363"/>
      <c r="BS68" s="363"/>
      <c r="BT68" s="363"/>
      <c r="BU68" s="363"/>
      <c r="BV68" s="363"/>
      <c r="BW68" s="363"/>
      <c r="BX68" s="363"/>
      <c r="BY68" s="363"/>
      <c r="BZ68" s="363"/>
      <c r="CA68" s="363"/>
      <c r="CB68" s="363"/>
      <c r="CC68" s="363"/>
      <c r="CD68" s="363"/>
      <c r="CE68" s="363"/>
      <c r="CF68" s="363"/>
      <c r="CG68" s="363"/>
      <c r="CH68" s="363"/>
      <c r="CI68" s="363"/>
      <c r="CJ68" s="363"/>
      <c r="CK68" s="363"/>
      <c r="CL68" s="363"/>
      <c r="CM68" s="363"/>
      <c r="CN68" s="363"/>
      <c r="CO68" s="363"/>
      <c r="CP68" s="363"/>
      <c r="CQ68" s="363"/>
      <c r="CR68" s="363"/>
      <c r="CS68" s="363"/>
      <c r="CT68" s="363"/>
      <c r="CU68" s="363"/>
      <c r="CV68" s="363"/>
      <c r="CW68" s="363"/>
      <c r="CX68" s="363"/>
      <c r="CY68" s="363"/>
      <c r="CZ68" s="363"/>
      <c r="DA68" s="363"/>
      <c r="DB68" s="363"/>
      <c r="DC68" s="364"/>
    </row>
    <row r="69" spans="2:107" x14ac:dyDescent="0.15">
      <c r="B69" s="10"/>
      <c r="AN69" s="365"/>
      <c r="AO69" s="366"/>
      <c r="AP69" s="366"/>
      <c r="AQ69" s="366"/>
      <c r="AR69" s="366"/>
      <c r="AS69" s="366"/>
      <c r="AT69" s="366"/>
      <c r="AU69" s="366"/>
      <c r="AV69" s="366"/>
      <c r="AW69" s="366"/>
      <c r="AX69" s="366"/>
      <c r="AY69" s="366"/>
      <c r="AZ69" s="366"/>
      <c r="BA69" s="366"/>
      <c r="BB69" s="366"/>
      <c r="BC69" s="366"/>
      <c r="BD69" s="366"/>
      <c r="BE69" s="366"/>
      <c r="BF69" s="366"/>
      <c r="BG69" s="366"/>
      <c r="BH69" s="366"/>
      <c r="BI69" s="366"/>
      <c r="BJ69" s="366"/>
      <c r="BK69" s="366"/>
      <c r="BL69" s="366"/>
      <c r="BM69" s="366"/>
      <c r="BN69" s="366"/>
      <c r="BO69" s="366"/>
      <c r="BP69" s="366"/>
      <c r="BQ69" s="366"/>
      <c r="BR69" s="366"/>
      <c r="BS69" s="366"/>
      <c r="BT69" s="366"/>
      <c r="BU69" s="366"/>
      <c r="BV69" s="366"/>
      <c r="BW69" s="366"/>
      <c r="BX69" s="366"/>
      <c r="BY69" s="366"/>
      <c r="BZ69" s="366"/>
      <c r="CA69" s="366"/>
      <c r="CB69" s="366"/>
      <c r="CC69" s="366"/>
      <c r="CD69" s="366"/>
      <c r="CE69" s="366"/>
      <c r="CF69" s="366"/>
      <c r="CG69" s="366"/>
      <c r="CH69" s="366"/>
      <c r="CI69" s="366"/>
      <c r="CJ69" s="366"/>
      <c r="CK69" s="366"/>
      <c r="CL69" s="366"/>
      <c r="CM69" s="366"/>
      <c r="CN69" s="366"/>
      <c r="CO69" s="366"/>
      <c r="CP69" s="366"/>
      <c r="CQ69" s="366"/>
      <c r="CR69" s="366"/>
      <c r="CS69" s="366"/>
      <c r="CT69" s="366"/>
      <c r="CU69" s="366"/>
      <c r="CV69" s="366"/>
      <c r="CW69" s="366"/>
      <c r="CX69" s="366"/>
      <c r="CY69" s="366"/>
      <c r="CZ69" s="366"/>
      <c r="DA69" s="366"/>
      <c r="DB69" s="366"/>
      <c r="DC69" s="367"/>
    </row>
    <row r="70" spans="2:107" x14ac:dyDescent="0.15">
      <c r="B70" s="10"/>
      <c r="H70" s="32"/>
      <c r="I70" s="32"/>
      <c r="J70" s="33"/>
      <c r="K70" s="33"/>
      <c r="L70" s="34"/>
      <c r="M70" s="33"/>
      <c r="N70" s="34"/>
      <c r="AN70" s="19"/>
      <c r="AO70" s="19"/>
      <c r="AP70" s="19"/>
      <c r="AZ70" s="19"/>
      <c r="BA70" s="19"/>
      <c r="BB70" s="19"/>
      <c r="BL70" s="19"/>
      <c r="BM70" s="19"/>
      <c r="BN70" s="19"/>
      <c r="BX70" s="19"/>
      <c r="BY70" s="19"/>
      <c r="BZ70" s="19"/>
      <c r="CJ70" s="19"/>
      <c r="CK70" s="19"/>
      <c r="CL70" s="19"/>
      <c r="CV70" s="19"/>
      <c r="CW70" s="19"/>
      <c r="CX70" s="19"/>
    </row>
    <row r="71" spans="2:107" x14ac:dyDescent="0.15">
      <c r="B71" s="10"/>
      <c r="G71" s="35"/>
      <c r="I71" s="36"/>
      <c r="J71" s="33"/>
      <c r="K71" s="33"/>
      <c r="L71" s="34"/>
      <c r="M71" s="33"/>
      <c r="N71" s="34"/>
      <c r="AM71" s="35"/>
      <c r="AN71" s="3" t="s">
        <v>2</v>
      </c>
    </row>
    <row r="72" spans="2:107" x14ac:dyDescent="0.15">
      <c r="B72" s="10"/>
      <c r="G72" s="349"/>
      <c r="H72" s="349"/>
      <c r="I72" s="349"/>
      <c r="J72" s="349"/>
      <c r="K72" s="20"/>
      <c r="L72" s="20"/>
      <c r="M72" s="21"/>
      <c r="N72" s="21"/>
      <c r="AN72" s="350"/>
      <c r="AO72" s="351"/>
      <c r="AP72" s="351"/>
      <c r="AQ72" s="351"/>
      <c r="AR72" s="351"/>
      <c r="AS72" s="351"/>
      <c r="AT72" s="351"/>
      <c r="AU72" s="351"/>
      <c r="AV72" s="351"/>
      <c r="AW72" s="351"/>
      <c r="AX72" s="351"/>
      <c r="AY72" s="351"/>
      <c r="AZ72" s="351"/>
      <c r="BA72" s="351"/>
      <c r="BB72" s="351"/>
      <c r="BC72" s="351"/>
      <c r="BD72" s="351"/>
      <c r="BE72" s="351"/>
      <c r="BF72" s="351"/>
      <c r="BG72" s="351"/>
      <c r="BH72" s="351"/>
      <c r="BI72" s="351"/>
      <c r="BJ72" s="351"/>
      <c r="BK72" s="351"/>
      <c r="BL72" s="351"/>
      <c r="BM72" s="351"/>
      <c r="BN72" s="351"/>
      <c r="BO72" s="352"/>
      <c r="BP72" s="353" t="s">
        <v>3</v>
      </c>
      <c r="BQ72" s="353"/>
      <c r="BR72" s="353"/>
      <c r="BS72" s="353"/>
      <c r="BT72" s="353"/>
      <c r="BU72" s="353"/>
      <c r="BV72" s="353"/>
      <c r="BW72" s="353"/>
      <c r="BX72" s="353" t="s">
        <v>4</v>
      </c>
      <c r="BY72" s="353"/>
      <c r="BZ72" s="353"/>
      <c r="CA72" s="353"/>
      <c r="CB72" s="353"/>
      <c r="CC72" s="353"/>
      <c r="CD72" s="353"/>
      <c r="CE72" s="353"/>
      <c r="CF72" s="353" t="s">
        <v>5</v>
      </c>
      <c r="CG72" s="353"/>
      <c r="CH72" s="353"/>
      <c r="CI72" s="353"/>
      <c r="CJ72" s="353"/>
      <c r="CK72" s="353"/>
      <c r="CL72" s="353"/>
      <c r="CM72" s="353"/>
      <c r="CN72" s="353" t="s">
        <v>6</v>
      </c>
      <c r="CO72" s="353"/>
      <c r="CP72" s="353"/>
      <c r="CQ72" s="353"/>
      <c r="CR72" s="353"/>
      <c r="CS72" s="353"/>
      <c r="CT72" s="353"/>
      <c r="CU72" s="353"/>
      <c r="CV72" s="353" t="s">
        <v>7</v>
      </c>
      <c r="CW72" s="353"/>
      <c r="CX72" s="353"/>
      <c r="CY72" s="353"/>
      <c r="CZ72" s="353"/>
      <c r="DA72" s="353"/>
      <c r="DB72" s="353"/>
      <c r="DC72" s="353"/>
    </row>
    <row r="73" spans="2:107" x14ac:dyDescent="0.15">
      <c r="B73" s="10"/>
      <c r="G73" s="354"/>
      <c r="H73" s="354"/>
      <c r="I73" s="354"/>
      <c r="J73" s="354"/>
      <c r="K73" s="368"/>
      <c r="L73" s="368"/>
      <c r="M73" s="368"/>
      <c r="N73" s="368"/>
      <c r="AM73" s="19"/>
      <c r="AN73" s="356" t="s">
        <v>8</v>
      </c>
      <c r="AO73" s="356"/>
      <c r="AP73" s="356"/>
      <c r="AQ73" s="356"/>
      <c r="AR73" s="356"/>
      <c r="AS73" s="356"/>
      <c r="AT73" s="356"/>
      <c r="AU73" s="356"/>
      <c r="AV73" s="356"/>
      <c r="AW73" s="356"/>
      <c r="AX73" s="356"/>
      <c r="AY73" s="356"/>
      <c r="AZ73" s="356"/>
      <c r="BA73" s="356"/>
      <c r="BB73" s="356" t="s">
        <v>9</v>
      </c>
      <c r="BC73" s="356"/>
      <c r="BD73" s="356"/>
      <c r="BE73" s="356"/>
      <c r="BF73" s="356"/>
      <c r="BG73" s="356"/>
      <c r="BH73" s="356"/>
      <c r="BI73" s="356"/>
      <c r="BJ73" s="356"/>
      <c r="BK73" s="356"/>
      <c r="BL73" s="356"/>
      <c r="BM73" s="356"/>
      <c r="BN73" s="356"/>
      <c r="BO73" s="356"/>
      <c r="BP73" s="339"/>
      <c r="BQ73" s="339"/>
      <c r="BR73" s="339"/>
      <c r="BS73" s="339"/>
      <c r="BT73" s="339"/>
      <c r="BU73" s="339"/>
      <c r="BV73" s="339"/>
      <c r="BW73" s="339"/>
      <c r="BX73" s="339">
        <v>2</v>
      </c>
      <c r="BY73" s="339"/>
      <c r="BZ73" s="339"/>
      <c r="CA73" s="339"/>
      <c r="CB73" s="339"/>
      <c r="CC73" s="339"/>
      <c r="CD73" s="339"/>
      <c r="CE73" s="339"/>
      <c r="CF73" s="339">
        <v>0.3</v>
      </c>
      <c r="CG73" s="339"/>
      <c r="CH73" s="339"/>
      <c r="CI73" s="339"/>
      <c r="CJ73" s="339"/>
      <c r="CK73" s="339"/>
      <c r="CL73" s="339"/>
      <c r="CM73" s="339"/>
      <c r="CN73" s="339"/>
      <c r="CO73" s="339"/>
      <c r="CP73" s="339"/>
      <c r="CQ73" s="339"/>
      <c r="CR73" s="339"/>
      <c r="CS73" s="339"/>
      <c r="CT73" s="339"/>
      <c r="CU73" s="339"/>
      <c r="CV73" s="339"/>
      <c r="CW73" s="339"/>
      <c r="CX73" s="339"/>
      <c r="CY73" s="339"/>
      <c r="CZ73" s="339"/>
      <c r="DA73" s="339"/>
      <c r="DB73" s="339"/>
      <c r="DC73" s="339"/>
    </row>
    <row r="74" spans="2:107" x14ac:dyDescent="0.15">
      <c r="B74" s="10"/>
      <c r="G74" s="354"/>
      <c r="H74" s="354"/>
      <c r="I74" s="354"/>
      <c r="J74" s="354"/>
      <c r="K74" s="368"/>
      <c r="L74" s="368"/>
      <c r="M74" s="368"/>
      <c r="N74" s="368"/>
      <c r="AM74" s="19"/>
      <c r="AN74" s="356"/>
      <c r="AO74" s="356"/>
      <c r="AP74" s="356"/>
      <c r="AQ74" s="356"/>
      <c r="AR74" s="356"/>
      <c r="AS74" s="356"/>
      <c r="AT74" s="356"/>
      <c r="AU74" s="356"/>
      <c r="AV74" s="356"/>
      <c r="AW74" s="356"/>
      <c r="AX74" s="356"/>
      <c r="AY74" s="356"/>
      <c r="AZ74" s="356"/>
      <c r="BA74" s="356"/>
      <c r="BB74" s="356"/>
      <c r="BC74" s="356"/>
      <c r="BD74" s="356"/>
      <c r="BE74" s="356"/>
      <c r="BF74" s="356"/>
      <c r="BG74" s="356"/>
      <c r="BH74" s="356"/>
      <c r="BI74" s="356"/>
      <c r="BJ74" s="356"/>
      <c r="BK74" s="356"/>
      <c r="BL74" s="356"/>
      <c r="BM74" s="356"/>
      <c r="BN74" s="356"/>
      <c r="BO74" s="356"/>
      <c r="BP74" s="339"/>
      <c r="BQ74" s="339"/>
      <c r="BR74" s="339"/>
      <c r="BS74" s="339"/>
      <c r="BT74" s="339"/>
      <c r="BU74" s="339"/>
      <c r="BV74" s="339"/>
      <c r="BW74" s="339"/>
      <c r="BX74" s="339"/>
      <c r="BY74" s="339"/>
      <c r="BZ74" s="339"/>
      <c r="CA74" s="339"/>
      <c r="CB74" s="339"/>
      <c r="CC74" s="339"/>
      <c r="CD74" s="339"/>
      <c r="CE74" s="339"/>
      <c r="CF74" s="339"/>
      <c r="CG74" s="339"/>
      <c r="CH74" s="339"/>
      <c r="CI74" s="339"/>
      <c r="CJ74" s="339"/>
      <c r="CK74" s="339"/>
      <c r="CL74" s="339"/>
      <c r="CM74" s="339"/>
      <c r="CN74" s="339"/>
      <c r="CO74" s="339"/>
      <c r="CP74" s="339"/>
      <c r="CQ74" s="339"/>
      <c r="CR74" s="339"/>
      <c r="CS74" s="339"/>
      <c r="CT74" s="339"/>
      <c r="CU74" s="339"/>
      <c r="CV74" s="339"/>
      <c r="CW74" s="339"/>
      <c r="CX74" s="339"/>
      <c r="CY74" s="339"/>
      <c r="CZ74" s="339"/>
      <c r="DA74" s="339"/>
      <c r="DB74" s="339"/>
      <c r="DC74" s="339"/>
    </row>
    <row r="75" spans="2:107" x14ac:dyDescent="0.15">
      <c r="B75" s="10"/>
      <c r="G75" s="354"/>
      <c r="H75" s="354"/>
      <c r="I75" s="349"/>
      <c r="J75" s="349"/>
      <c r="K75" s="355"/>
      <c r="L75" s="355"/>
      <c r="M75" s="355"/>
      <c r="N75" s="355"/>
      <c r="AM75" s="19"/>
      <c r="AN75" s="356"/>
      <c r="AO75" s="356"/>
      <c r="AP75" s="356"/>
      <c r="AQ75" s="356"/>
      <c r="AR75" s="356"/>
      <c r="AS75" s="356"/>
      <c r="AT75" s="356"/>
      <c r="AU75" s="356"/>
      <c r="AV75" s="356"/>
      <c r="AW75" s="356"/>
      <c r="AX75" s="356"/>
      <c r="AY75" s="356"/>
      <c r="AZ75" s="356"/>
      <c r="BA75" s="356"/>
      <c r="BB75" s="356" t="s">
        <v>13</v>
      </c>
      <c r="BC75" s="356"/>
      <c r="BD75" s="356"/>
      <c r="BE75" s="356"/>
      <c r="BF75" s="356"/>
      <c r="BG75" s="356"/>
      <c r="BH75" s="356"/>
      <c r="BI75" s="356"/>
      <c r="BJ75" s="356"/>
      <c r="BK75" s="356"/>
      <c r="BL75" s="356"/>
      <c r="BM75" s="356"/>
      <c r="BN75" s="356"/>
      <c r="BO75" s="356"/>
      <c r="BP75" s="339">
        <v>9.6</v>
      </c>
      <c r="BQ75" s="339"/>
      <c r="BR75" s="339"/>
      <c r="BS75" s="339"/>
      <c r="BT75" s="339"/>
      <c r="BU75" s="339"/>
      <c r="BV75" s="339"/>
      <c r="BW75" s="339"/>
      <c r="BX75" s="339">
        <v>8.6</v>
      </c>
      <c r="BY75" s="339"/>
      <c r="BZ75" s="339"/>
      <c r="CA75" s="339"/>
      <c r="CB75" s="339"/>
      <c r="CC75" s="339"/>
      <c r="CD75" s="339"/>
      <c r="CE75" s="339"/>
      <c r="CF75" s="339">
        <v>7.9</v>
      </c>
      <c r="CG75" s="339"/>
      <c r="CH75" s="339"/>
      <c r="CI75" s="339"/>
      <c r="CJ75" s="339"/>
      <c r="CK75" s="339"/>
      <c r="CL75" s="339"/>
      <c r="CM75" s="339"/>
      <c r="CN75" s="339">
        <v>7.7</v>
      </c>
      <c r="CO75" s="339"/>
      <c r="CP75" s="339"/>
      <c r="CQ75" s="339"/>
      <c r="CR75" s="339"/>
      <c r="CS75" s="339"/>
      <c r="CT75" s="339"/>
      <c r="CU75" s="339"/>
      <c r="CV75" s="339">
        <v>7.7</v>
      </c>
      <c r="CW75" s="339"/>
      <c r="CX75" s="339"/>
      <c r="CY75" s="339"/>
      <c r="CZ75" s="339"/>
      <c r="DA75" s="339"/>
      <c r="DB75" s="339"/>
      <c r="DC75" s="339"/>
    </row>
    <row r="76" spans="2:107" x14ac:dyDescent="0.15">
      <c r="B76" s="10"/>
      <c r="G76" s="354"/>
      <c r="H76" s="354"/>
      <c r="I76" s="349"/>
      <c r="J76" s="349"/>
      <c r="K76" s="355"/>
      <c r="L76" s="355"/>
      <c r="M76" s="355"/>
      <c r="N76" s="355"/>
      <c r="AM76" s="19"/>
      <c r="AN76" s="356"/>
      <c r="AO76" s="356"/>
      <c r="AP76" s="356"/>
      <c r="AQ76" s="356"/>
      <c r="AR76" s="356"/>
      <c r="AS76" s="356"/>
      <c r="AT76" s="356"/>
      <c r="AU76" s="356"/>
      <c r="AV76" s="356"/>
      <c r="AW76" s="356"/>
      <c r="AX76" s="356"/>
      <c r="AY76" s="356"/>
      <c r="AZ76" s="356"/>
      <c r="BA76" s="356"/>
      <c r="BB76" s="356"/>
      <c r="BC76" s="356"/>
      <c r="BD76" s="356"/>
      <c r="BE76" s="356"/>
      <c r="BF76" s="356"/>
      <c r="BG76" s="356"/>
      <c r="BH76" s="356"/>
      <c r="BI76" s="356"/>
      <c r="BJ76" s="356"/>
      <c r="BK76" s="356"/>
      <c r="BL76" s="356"/>
      <c r="BM76" s="356"/>
      <c r="BN76" s="356"/>
      <c r="BO76" s="356"/>
      <c r="BP76" s="339"/>
      <c r="BQ76" s="339"/>
      <c r="BR76" s="339"/>
      <c r="BS76" s="339"/>
      <c r="BT76" s="339"/>
      <c r="BU76" s="339"/>
      <c r="BV76" s="339"/>
      <c r="BW76" s="339"/>
      <c r="BX76" s="339"/>
      <c r="BY76" s="339"/>
      <c r="BZ76" s="339"/>
      <c r="CA76" s="339"/>
      <c r="CB76" s="339"/>
      <c r="CC76" s="339"/>
      <c r="CD76" s="339"/>
      <c r="CE76" s="339"/>
      <c r="CF76" s="339"/>
      <c r="CG76" s="339"/>
      <c r="CH76" s="339"/>
      <c r="CI76" s="339"/>
      <c r="CJ76" s="339"/>
      <c r="CK76" s="339"/>
      <c r="CL76" s="339"/>
      <c r="CM76" s="339"/>
      <c r="CN76" s="339"/>
      <c r="CO76" s="339"/>
      <c r="CP76" s="339"/>
      <c r="CQ76" s="339"/>
      <c r="CR76" s="339"/>
      <c r="CS76" s="339"/>
      <c r="CT76" s="339"/>
      <c r="CU76" s="339"/>
      <c r="CV76" s="339"/>
      <c r="CW76" s="339"/>
      <c r="CX76" s="339"/>
      <c r="CY76" s="339"/>
      <c r="CZ76" s="339"/>
      <c r="DA76" s="339"/>
      <c r="DB76" s="339"/>
      <c r="DC76" s="339"/>
    </row>
    <row r="77" spans="2:107" x14ac:dyDescent="0.15">
      <c r="B77" s="10"/>
      <c r="G77" s="349"/>
      <c r="H77" s="349"/>
      <c r="I77" s="349"/>
      <c r="J77" s="349"/>
      <c r="K77" s="368"/>
      <c r="L77" s="368"/>
      <c r="M77" s="368"/>
      <c r="N77" s="368"/>
      <c r="AN77" s="353" t="s">
        <v>11</v>
      </c>
      <c r="AO77" s="353"/>
      <c r="AP77" s="353"/>
      <c r="AQ77" s="353"/>
      <c r="AR77" s="353"/>
      <c r="AS77" s="353"/>
      <c r="AT77" s="353"/>
      <c r="AU77" s="353"/>
      <c r="AV77" s="353"/>
      <c r="AW77" s="353"/>
      <c r="AX77" s="353"/>
      <c r="AY77" s="353"/>
      <c r="AZ77" s="353"/>
      <c r="BA77" s="353"/>
      <c r="BB77" s="356" t="s">
        <v>9</v>
      </c>
      <c r="BC77" s="356"/>
      <c r="BD77" s="356"/>
      <c r="BE77" s="356"/>
      <c r="BF77" s="356"/>
      <c r="BG77" s="356"/>
      <c r="BH77" s="356"/>
      <c r="BI77" s="356"/>
      <c r="BJ77" s="356"/>
      <c r="BK77" s="356"/>
      <c r="BL77" s="356"/>
      <c r="BM77" s="356"/>
      <c r="BN77" s="356"/>
      <c r="BO77" s="356"/>
      <c r="BP77" s="339">
        <v>25.3</v>
      </c>
      <c r="BQ77" s="339"/>
      <c r="BR77" s="339"/>
      <c r="BS77" s="339"/>
      <c r="BT77" s="339"/>
      <c r="BU77" s="339"/>
      <c r="BV77" s="339"/>
      <c r="BW77" s="339"/>
      <c r="BX77" s="339">
        <v>25.5</v>
      </c>
      <c r="BY77" s="339"/>
      <c r="BZ77" s="339"/>
      <c r="CA77" s="339"/>
      <c r="CB77" s="339"/>
      <c r="CC77" s="339"/>
      <c r="CD77" s="339"/>
      <c r="CE77" s="339"/>
      <c r="CF77" s="339">
        <v>25.1</v>
      </c>
      <c r="CG77" s="339"/>
      <c r="CH77" s="339"/>
      <c r="CI77" s="339"/>
      <c r="CJ77" s="339"/>
      <c r="CK77" s="339"/>
      <c r="CL77" s="339"/>
      <c r="CM77" s="339"/>
      <c r="CN77" s="339">
        <v>11.2</v>
      </c>
      <c r="CO77" s="339"/>
      <c r="CP77" s="339"/>
      <c r="CQ77" s="339"/>
      <c r="CR77" s="339"/>
      <c r="CS77" s="339"/>
      <c r="CT77" s="339"/>
      <c r="CU77" s="339"/>
      <c r="CV77" s="339">
        <v>4.5999999999999996</v>
      </c>
      <c r="CW77" s="339"/>
      <c r="CX77" s="339"/>
      <c r="CY77" s="339"/>
      <c r="CZ77" s="339"/>
      <c r="DA77" s="339"/>
      <c r="DB77" s="339"/>
      <c r="DC77" s="339"/>
    </row>
    <row r="78" spans="2:107" x14ac:dyDescent="0.15">
      <c r="B78" s="10"/>
      <c r="G78" s="349"/>
      <c r="H78" s="349"/>
      <c r="I78" s="349"/>
      <c r="J78" s="349"/>
      <c r="K78" s="368"/>
      <c r="L78" s="368"/>
      <c r="M78" s="368"/>
      <c r="N78" s="368"/>
      <c r="AN78" s="353"/>
      <c r="AO78" s="353"/>
      <c r="AP78" s="353"/>
      <c r="AQ78" s="353"/>
      <c r="AR78" s="353"/>
      <c r="AS78" s="353"/>
      <c r="AT78" s="353"/>
      <c r="AU78" s="353"/>
      <c r="AV78" s="353"/>
      <c r="AW78" s="353"/>
      <c r="AX78" s="353"/>
      <c r="AY78" s="353"/>
      <c r="AZ78" s="353"/>
      <c r="BA78" s="353"/>
      <c r="BB78" s="356"/>
      <c r="BC78" s="356"/>
      <c r="BD78" s="356"/>
      <c r="BE78" s="356"/>
      <c r="BF78" s="356"/>
      <c r="BG78" s="356"/>
      <c r="BH78" s="356"/>
      <c r="BI78" s="356"/>
      <c r="BJ78" s="356"/>
      <c r="BK78" s="356"/>
      <c r="BL78" s="356"/>
      <c r="BM78" s="356"/>
      <c r="BN78" s="356"/>
      <c r="BO78" s="356"/>
      <c r="BP78" s="339"/>
      <c r="BQ78" s="339"/>
      <c r="BR78" s="339"/>
      <c r="BS78" s="339"/>
      <c r="BT78" s="339"/>
      <c r="BU78" s="339"/>
      <c r="BV78" s="339"/>
      <c r="BW78" s="339"/>
      <c r="BX78" s="339"/>
      <c r="BY78" s="339"/>
      <c r="BZ78" s="339"/>
      <c r="CA78" s="339"/>
      <c r="CB78" s="339"/>
      <c r="CC78" s="339"/>
      <c r="CD78" s="339"/>
      <c r="CE78" s="339"/>
      <c r="CF78" s="339"/>
      <c r="CG78" s="339"/>
      <c r="CH78" s="339"/>
      <c r="CI78" s="339"/>
      <c r="CJ78" s="339"/>
      <c r="CK78" s="339"/>
      <c r="CL78" s="339"/>
      <c r="CM78" s="339"/>
      <c r="CN78" s="339"/>
      <c r="CO78" s="339"/>
      <c r="CP78" s="339"/>
      <c r="CQ78" s="339"/>
      <c r="CR78" s="339"/>
      <c r="CS78" s="339"/>
      <c r="CT78" s="339"/>
      <c r="CU78" s="339"/>
      <c r="CV78" s="339"/>
      <c r="CW78" s="339"/>
      <c r="CX78" s="339"/>
      <c r="CY78" s="339"/>
      <c r="CZ78" s="339"/>
      <c r="DA78" s="339"/>
      <c r="DB78" s="339"/>
      <c r="DC78" s="339"/>
    </row>
    <row r="79" spans="2:107" x14ac:dyDescent="0.15">
      <c r="B79" s="10"/>
      <c r="G79" s="349"/>
      <c r="H79" s="349"/>
      <c r="I79" s="358"/>
      <c r="J79" s="358"/>
      <c r="K79" s="369"/>
      <c r="L79" s="369"/>
      <c r="M79" s="369"/>
      <c r="N79" s="369"/>
      <c r="AN79" s="353"/>
      <c r="AO79" s="353"/>
      <c r="AP79" s="353"/>
      <c r="AQ79" s="353"/>
      <c r="AR79" s="353"/>
      <c r="AS79" s="353"/>
      <c r="AT79" s="353"/>
      <c r="AU79" s="353"/>
      <c r="AV79" s="353"/>
      <c r="AW79" s="353"/>
      <c r="AX79" s="353"/>
      <c r="AY79" s="353"/>
      <c r="AZ79" s="353"/>
      <c r="BA79" s="353"/>
      <c r="BB79" s="356" t="s">
        <v>13</v>
      </c>
      <c r="BC79" s="356"/>
      <c r="BD79" s="356"/>
      <c r="BE79" s="356"/>
      <c r="BF79" s="356"/>
      <c r="BG79" s="356"/>
      <c r="BH79" s="356"/>
      <c r="BI79" s="356"/>
      <c r="BJ79" s="356"/>
      <c r="BK79" s="356"/>
      <c r="BL79" s="356"/>
      <c r="BM79" s="356"/>
      <c r="BN79" s="356"/>
      <c r="BO79" s="356"/>
      <c r="BP79" s="339">
        <v>6.9</v>
      </c>
      <c r="BQ79" s="339"/>
      <c r="BR79" s="339"/>
      <c r="BS79" s="339"/>
      <c r="BT79" s="339"/>
      <c r="BU79" s="339"/>
      <c r="BV79" s="339"/>
      <c r="BW79" s="339"/>
      <c r="BX79" s="339">
        <v>6.6</v>
      </c>
      <c r="BY79" s="339"/>
      <c r="BZ79" s="339"/>
      <c r="CA79" s="339"/>
      <c r="CB79" s="339"/>
      <c r="CC79" s="339"/>
      <c r="CD79" s="339"/>
      <c r="CE79" s="339"/>
      <c r="CF79" s="339">
        <v>6.4</v>
      </c>
      <c r="CG79" s="339"/>
      <c r="CH79" s="339"/>
      <c r="CI79" s="339"/>
      <c r="CJ79" s="339"/>
      <c r="CK79" s="339"/>
      <c r="CL79" s="339"/>
      <c r="CM79" s="339"/>
      <c r="CN79" s="339">
        <v>5.7</v>
      </c>
      <c r="CO79" s="339"/>
      <c r="CP79" s="339"/>
      <c r="CQ79" s="339"/>
      <c r="CR79" s="339"/>
      <c r="CS79" s="339"/>
      <c r="CT79" s="339"/>
      <c r="CU79" s="339"/>
      <c r="CV79" s="339">
        <v>5.8</v>
      </c>
      <c r="CW79" s="339"/>
      <c r="CX79" s="339"/>
      <c r="CY79" s="339"/>
      <c r="CZ79" s="339"/>
      <c r="DA79" s="339"/>
      <c r="DB79" s="339"/>
      <c r="DC79" s="339"/>
    </row>
    <row r="80" spans="2:107" x14ac:dyDescent="0.15">
      <c r="B80" s="10"/>
      <c r="G80" s="349"/>
      <c r="H80" s="349"/>
      <c r="I80" s="358"/>
      <c r="J80" s="358"/>
      <c r="K80" s="369"/>
      <c r="L80" s="369"/>
      <c r="M80" s="369"/>
      <c r="N80" s="369"/>
      <c r="AN80" s="353"/>
      <c r="AO80" s="353"/>
      <c r="AP80" s="353"/>
      <c r="AQ80" s="353"/>
      <c r="AR80" s="353"/>
      <c r="AS80" s="353"/>
      <c r="AT80" s="353"/>
      <c r="AU80" s="353"/>
      <c r="AV80" s="353"/>
      <c r="AW80" s="353"/>
      <c r="AX80" s="353"/>
      <c r="AY80" s="353"/>
      <c r="AZ80" s="353"/>
      <c r="BA80" s="353"/>
      <c r="BB80" s="356"/>
      <c r="BC80" s="356"/>
      <c r="BD80" s="356"/>
      <c r="BE80" s="356"/>
      <c r="BF80" s="356"/>
      <c r="BG80" s="356"/>
      <c r="BH80" s="356"/>
      <c r="BI80" s="356"/>
      <c r="BJ80" s="356"/>
      <c r="BK80" s="356"/>
      <c r="BL80" s="356"/>
      <c r="BM80" s="356"/>
      <c r="BN80" s="356"/>
      <c r="BO80" s="356"/>
      <c r="BP80" s="339"/>
      <c r="BQ80" s="339"/>
      <c r="BR80" s="339"/>
      <c r="BS80" s="339"/>
      <c r="BT80" s="339"/>
      <c r="BU80" s="339"/>
      <c r="BV80" s="339"/>
      <c r="BW80" s="339"/>
      <c r="BX80" s="339"/>
      <c r="BY80" s="339"/>
      <c r="BZ80" s="339"/>
      <c r="CA80" s="339"/>
      <c r="CB80" s="339"/>
      <c r="CC80" s="339"/>
      <c r="CD80" s="339"/>
      <c r="CE80" s="339"/>
      <c r="CF80" s="339"/>
      <c r="CG80" s="339"/>
      <c r="CH80" s="339"/>
      <c r="CI80" s="339"/>
      <c r="CJ80" s="339"/>
      <c r="CK80" s="339"/>
      <c r="CL80" s="339"/>
      <c r="CM80" s="339"/>
      <c r="CN80" s="339"/>
      <c r="CO80" s="339"/>
      <c r="CP80" s="339"/>
      <c r="CQ80" s="339"/>
      <c r="CR80" s="339"/>
      <c r="CS80" s="339"/>
      <c r="CT80" s="339"/>
      <c r="CU80" s="339"/>
      <c r="CV80" s="339"/>
      <c r="CW80" s="339"/>
      <c r="CX80" s="339"/>
      <c r="CY80" s="339"/>
      <c r="CZ80" s="339"/>
      <c r="DA80" s="339"/>
      <c r="DB80" s="339"/>
      <c r="DC80" s="339"/>
    </row>
    <row r="81" spans="2:109" x14ac:dyDescent="0.15">
      <c r="B81" s="10"/>
    </row>
    <row r="82" spans="2:109" ht="17.25" x14ac:dyDescent="0.15">
      <c r="B82" s="10"/>
      <c r="K82" s="37"/>
      <c r="L82" s="37"/>
      <c r="M82" s="37"/>
      <c r="N82" s="37"/>
      <c r="AQ82" s="37"/>
      <c r="AR82" s="37"/>
      <c r="AS82" s="37"/>
      <c r="AT82" s="37"/>
      <c r="BC82" s="37"/>
      <c r="BD82" s="37"/>
      <c r="BE82" s="37"/>
      <c r="BF82" s="37"/>
      <c r="BO82" s="37"/>
      <c r="BP82" s="37"/>
      <c r="BQ82" s="37"/>
      <c r="BR82" s="37"/>
      <c r="CA82" s="37"/>
      <c r="CB82" s="37"/>
      <c r="CC82" s="37"/>
      <c r="CD82" s="37"/>
      <c r="CM82" s="37"/>
      <c r="CN82" s="37"/>
      <c r="CO82" s="37"/>
      <c r="CP82" s="37"/>
      <c r="CY82" s="37"/>
      <c r="CZ82" s="37"/>
      <c r="DA82" s="37"/>
      <c r="DB82" s="37"/>
      <c r="DC82" s="37"/>
    </row>
    <row r="83" spans="2:109" x14ac:dyDescent="0.15">
      <c r="B83" s="12"/>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c r="BF83" s="13"/>
      <c r="BG83" s="13"/>
      <c r="BH83" s="13"/>
      <c r="BI83" s="13"/>
      <c r="BJ83" s="13"/>
      <c r="BK83" s="13"/>
      <c r="BL83" s="13"/>
      <c r="BM83" s="13"/>
      <c r="BN83" s="13"/>
      <c r="BO83" s="13"/>
      <c r="BP83" s="13"/>
      <c r="BQ83" s="13"/>
      <c r="BR83" s="13"/>
      <c r="BS83" s="13"/>
      <c r="BT83" s="13"/>
      <c r="BU83" s="13"/>
      <c r="BV83" s="13"/>
      <c r="BW83" s="13"/>
      <c r="BX83" s="13"/>
      <c r="BY83" s="13"/>
      <c r="BZ83" s="13"/>
      <c r="CA83" s="13"/>
      <c r="CB83" s="13"/>
      <c r="CC83" s="13"/>
      <c r="CD83" s="13"/>
      <c r="CE83" s="13"/>
      <c r="CF83" s="13"/>
      <c r="CG83" s="13"/>
      <c r="CH83" s="13"/>
      <c r="CI83" s="13"/>
      <c r="CJ83" s="13"/>
      <c r="CK83" s="13"/>
      <c r="CL83" s="13"/>
      <c r="CM83" s="13"/>
      <c r="CN83" s="13"/>
      <c r="CO83" s="13"/>
      <c r="CP83" s="13"/>
      <c r="CQ83" s="13"/>
      <c r="CR83" s="13"/>
      <c r="CS83" s="13"/>
      <c r="CT83" s="13"/>
      <c r="CU83" s="13"/>
      <c r="CV83" s="13"/>
      <c r="CW83" s="13"/>
      <c r="CX83" s="13"/>
      <c r="CY83" s="13"/>
      <c r="CZ83" s="13"/>
      <c r="DA83" s="13"/>
      <c r="DB83" s="13"/>
      <c r="DC83" s="13"/>
      <c r="DD83" s="14"/>
    </row>
    <row r="84" spans="2:109" x14ac:dyDescent="0.15">
      <c r="DD84" s="3"/>
      <c r="DE84" s="3"/>
    </row>
    <row r="85" spans="2:109" x14ac:dyDescent="0.15">
      <c r="DD85" s="3"/>
      <c r="DE85" s="3"/>
    </row>
  </sheetData>
  <sheetProtection algorithmName="SHA-512" hashValue="YvE97ovQ5+CQR1xBcgvOYYbZMCW7Qt6PDKKHTmHbDUWuoA/40Vc8HeEvBn+jl+KTifEJccpA4kbggdEgLmJF6Q==" saltValue="EHHrq5bid0uf7F45m+KWF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DR125"/>
  <sheetViews>
    <sheetView showGridLines="0" zoomScale="75" zoomScaleNormal="75" zoomScaleSheetLayoutView="70" workbookViewId="0"/>
  </sheetViews>
  <sheetFormatPr defaultColWidth="0" defaultRowHeight="13.5" customHeight="1" zeroHeight="1" x14ac:dyDescent="0.15"/>
  <cols>
    <col min="1" max="34" width="2.5" style="38" customWidth="1"/>
    <col min="35" max="122" width="2.5" style="5" customWidth="1"/>
    <col min="123" max="16384" width="2.5" style="5" hidden="1"/>
  </cols>
  <sheetData>
    <row r="1" spans="1:34" ht="13.5" customHeight="1"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1:34" x14ac:dyDescent="0.15">
      <c r="S2" s="5"/>
      <c r="AH2" s="5"/>
    </row>
    <row r="3" spans="1:34"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1:34" x14ac:dyDescent="0.15"/>
    <row r="5" spans="1:34" x14ac:dyDescent="0.15"/>
    <row r="6" spans="1:34" x14ac:dyDescent="0.15"/>
    <row r="7" spans="1:34" x14ac:dyDescent="0.15"/>
    <row r="8" spans="1:34" x14ac:dyDescent="0.15"/>
    <row r="9" spans="1:34" x14ac:dyDescent="0.15">
      <c r="AH9" s="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5"/>
    </row>
    <row r="18" spans="12:34" x14ac:dyDescent="0.15"/>
    <row r="19" spans="12:34" x14ac:dyDescent="0.15"/>
    <row r="20" spans="12:34" x14ac:dyDescent="0.15">
      <c r="AH20" s="5"/>
    </row>
    <row r="21" spans="12:34" x14ac:dyDescent="0.15">
      <c r="AH21" s="5"/>
    </row>
    <row r="22" spans="12:34" x14ac:dyDescent="0.15"/>
    <row r="23" spans="12:34" x14ac:dyDescent="0.15"/>
    <row r="24" spans="12:34" x14ac:dyDescent="0.15">
      <c r="Q24" s="5"/>
    </row>
    <row r="25" spans="12:34" x14ac:dyDescent="0.15"/>
    <row r="26" spans="12:34" x14ac:dyDescent="0.15"/>
    <row r="27" spans="12:34" x14ac:dyDescent="0.15"/>
    <row r="28" spans="12:34" x14ac:dyDescent="0.15">
      <c r="O28" s="5"/>
      <c r="T28" s="5"/>
      <c r="AH28" s="5"/>
    </row>
    <row r="29" spans="12:34" x14ac:dyDescent="0.15"/>
    <row r="30" spans="12:34" x14ac:dyDescent="0.15"/>
    <row r="31" spans="12:34" x14ac:dyDescent="0.15">
      <c r="Q31" s="5"/>
    </row>
    <row r="32" spans="12:34" x14ac:dyDescent="0.15">
      <c r="L32" s="5"/>
    </row>
    <row r="33" spans="2:34" x14ac:dyDescent="0.15">
      <c r="C33" s="5"/>
      <c r="E33" s="5"/>
      <c r="G33" s="5"/>
      <c r="I33" s="5"/>
      <c r="X33" s="5"/>
    </row>
    <row r="34" spans="2:34" x14ac:dyDescent="0.15">
      <c r="B34" s="5"/>
      <c r="P34" s="5"/>
      <c r="R34" s="5"/>
      <c r="T34" s="5"/>
    </row>
    <row r="35" spans="2:34" x14ac:dyDescent="0.15">
      <c r="D35" s="5"/>
      <c r="W35" s="5"/>
      <c r="AC35" s="5"/>
      <c r="AD35" s="5"/>
      <c r="AE35" s="5"/>
      <c r="AF35" s="5"/>
      <c r="AG35" s="5"/>
      <c r="AH35" s="5"/>
    </row>
    <row r="36" spans="2:34" x14ac:dyDescent="0.15">
      <c r="H36" s="5"/>
      <c r="J36" s="5"/>
      <c r="K36" s="5"/>
      <c r="M36" s="5"/>
      <c r="Y36" s="5"/>
      <c r="Z36" s="5"/>
      <c r="AA36" s="5"/>
      <c r="AB36" s="5"/>
      <c r="AC36" s="5"/>
      <c r="AD36" s="5"/>
      <c r="AE36" s="5"/>
      <c r="AF36" s="5"/>
      <c r="AG36" s="5"/>
      <c r="AH36" s="5"/>
    </row>
    <row r="37" spans="2:34" x14ac:dyDescent="0.15">
      <c r="AH37" s="5"/>
    </row>
    <row r="38" spans="2:34" x14ac:dyDescent="0.15">
      <c r="AG38" s="5"/>
      <c r="AH38" s="5"/>
    </row>
    <row r="39" spans="2:34" x14ac:dyDescent="0.15"/>
    <row r="40" spans="2:34" x14ac:dyDescent="0.15">
      <c r="X40" s="5"/>
    </row>
    <row r="41" spans="2:34" x14ac:dyDescent="0.15">
      <c r="R41" s="5"/>
    </row>
    <row r="42" spans="2:34" x14ac:dyDescent="0.15">
      <c r="W42" s="5"/>
    </row>
    <row r="43" spans="2:34" x14ac:dyDescent="0.15">
      <c r="Y43" s="5"/>
      <c r="Z43" s="5"/>
      <c r="AA43" s="5"/>
      <c r="AB43" s="5"/>
      <c r="AC43" s="5"/>
      <c r="AD43" s="5"/>
      <c r="AE43" s="5"/>
      <c r="AF43" s="5"/>
      <c r="AG43" s="5"/>
      <c r="AH43" s="5"/>
    </row>
    <row r="44" spans="2:34" x14ac:dyDescent="0.15">
      <c r="AH44" s="5"/>
    </row>
    <row r="45" spans="2:34" x14ac:dyDescent="0.15">
      <c r="X45" s="5"/>
    </row>
    <row r="46" spans="2:34" x14ac:dyDescent="0.15"/>
    <row r="47" spans="2:34" x14ac:dyDescent="0.15"/>
    <row r="48" spans="2:34" x14ac:dyDescent="0.15">
      <c r="W48" s="5"/>
      <c r="Y48" s="5"/>
      <c r="Z48" s="5"/>
      <c r="AA48" s="5"/>
      <c r="AB48" s="5"/>
      <c r="AC48" s="5"/>
      <c r="AD48" s="5"/>
      <c r="AE48" s="5"/>
      <c r="AF48" s="5"/>
      <c r="AG48" s="5"/>
      <c r="AH48" s="5"/>
    </row>
    <row r="49" spans="28:34" x14ac:dyDescent="0.15"/>
    <row r="50" spans="28:34" x14ac:dyDescent="0.15">
      <c r="AE50" s="5"/>
      <c r="AF50" s="5"/>
      <c r="AG50" s="5"/>
      <c r="AH50" s="5"/>
    </row>
    <row r="51" spans="28:34" x14ac:dyDescent="0.15">
      <c r="AC51" s="5"/>
      <c r="AD51" s="5"/>
      <c r="AE51" s="5"/>
      <c r="AF51" s="5"/>
      <c r="AG51" s="5"/>
      <c r="AH51" s="5"/>
    </row>
    <row r="52" spans="28:34" x14ac:dyDescent="0.15"/>
    <row r="53" spans="28:34" x14ac:dyDescent="0.15">
      <c r="AF53" s="5"/>
      <c r="AG53" s="5"/>
      <c r="AH53" s="5"/>
    </row>
    <row r="54" spans="28:34" x14ac:dyDescent="0.15">
      <c r="AH54" s="5"/>
    </row>
    <row r="55" spans="28:34" x14ac:dyDescent="0.15"/>
    <row r="56" spans="28:34" x14ac:dyDescent="0.15">
      <c r="AB56" s="5"/>
      <c r="AC56" s="5"/>
      <c r="AD56" s="5"/>
      <c r="AE56" s="5"/>
      <c r="AF56" s="5"/>
      <c r="AG56" s="5"/>
      <c r="AH56" s="5"/>
    </row>
    <row r="57" spans="28:34" x14ac:dyDescent="0.15">
      <c r="AH57" s="5"/>
    </row>
    <row r="58" spans="28:34" x14ac:dyDescent="0.15">
      <c r="AH58" s="5"/>
    </row>
    <row r="59" spans="28:34" x14ac:dyDescent="0.15"/>
    <row r="60" spans="28:34" x14ac:dyDescent="0.15"/>
    <row r="61" spans="28:34" x14ac:dyDescent="0.15"/>
    <row r="62" spans="28:34" x14ac:dyDescent="0.15"/>
    <row r="63" spans="28:34" x14ac:dyDescent="0.15">
      <c r="AH63" s="5"/>
    </row>
    <row r="64" spans="28:34" x14ac:dyDescent="0.15">
      <c r="AG64" s="5"/>
      <c r="AH64" s="5"/>
    </row>
    <row r="65" spans="28:34" x14ac:dyDescent="0.15"/>
    <row r="66" spans="28:34" x14ac:dyDescent="0.15"/>
    <row r="67" spans="28:34" x14ac:dyDescent="0.15"/>
    <row r="68" spans="28:34" x14ac:dyDescent="0.15">
      <c r="AB68" s="5"/>
      <c r="AC68" s="5"/>
      <c r="AD68" s="5"/>
      <c r="AE68" s="5"/>
      <c r="AF68" s="5"/>
      <c r="AG68" s="5"/>
      <c r="AH68" s="5"/>
    </row>
    <row r="69" spans="28:34" x14ac:dyDescent="0.15">
      <c r="AF69" s="5"/>
      <c r="AG69" s="5"/>
      <c r="AH69" s="5"/>
    </row>
    <row r="70" spans="28:34" x14ac:dyDescent="0.15"/>
    <row r="71" spans="28:34" x14ac:dyDescent="0.15"/>
    <row r="72" spans="28:34" x14ac:dyDescent="0.15"/>
    <row r="73" spans="28:34" x14ac:dyDescent="0.15"/>
    <row r="74" spans="28:34" x14ac:dyDescent="0.15"/>
    <row r="75" spans="28:34" x14ac:dyDescent="0.15">
      <c r="AH75" s="5"/>
    </row>
    <row r="76" spans="28:34" x14ac:dyDescent="0.15">
      <c r="AF76" s="5"/>
      <c r="AG76" s="5"/>
      <c r="AH76" s="5"/>
    </row>
    <row r="77" spans="28:34" x14ac:dyDescent="0.15">
      <c r="AG77" s="5"/>
      <c r="AH77" s="5"/>
    </row>
    <row r="78" spans="28:34" x14ac:dyDescent="0.15"/>
    <row r="79" spans="28:34" x14ac:dyDescent="0.15"/>
    <row r="80" spans="28:34" x14ac:dyDescent="0.15"/>
    <row r="81" spans="25:34" x14ac:dyDescent="0.15"/>
    <row r="82" spans="25:34" x14ac:dyDescent="0.15">
      <c r="Y82" s="5"/>
    </row>
    <row r="83" spans="25:34" x14ac:dyDescent="0.15">
      <c r="Y83" s="5"/>
      <c r="Z83" s="5"/>
      <c r="AA83" s="5"/>
      <c r="AB83" s="5"/>
      <c r="AC83" s="5"/>
      <c r="AD83" s="5"/>
      <c r="AE83" s="5"/>
      <c r="AF83" s="5"/>
      <c r="AG83" s="5"/>
      <c r="AH83" s="5"/>
    </row>
    <row r="84" spans="25:34" x14ac:dyDescent="0.15"/>
    <row r="85" spans="25:34" x14ac:dyDescent="0.15"/>
    <row r="86" spans="25:34" x14ac:dyDescent="0.15"/>
    <row r="87" spans="25:34" x14ac:dyDescent="0.15"/>
    <row r="88" spans="25:34" x14ac:dyDescent="0.15">
      <c r="AH88" s="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5"/>
      <c r="AG94" s="5"/>
      <c r="AH94" s="5"/>
    </row>
    <row r="95" spans="25:34" ht="13.5" customHeight="1" x14ac:dyDescent="0.15">
      <c r="AH95" s="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5"/>
    </row>
    <row r="102" spans="33:34" ht="13.5" customHeight="1" x14ac:dyDescent="0.15"/>
    <row r="103" spans="33:34" ht="13.5" customHeight="1" x14ac:dyDescent="0.15"/>
    <row r="104" spans="33:34" ht="13.5" customHeight="1" x14ac:dyDescent="0.15">
      <c r="AG104" s="5"/>
      <c r="AH104" s="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5"/>
    </row>
    <row r="117" spans="34:122" ht="13.5" customHeight="1" x14ac:dyDescent="0.15"/>
    <row r="118" spans="34:122" ht="13.5" customHeight="1" x14ac:dyDescent="0.15"/>
    <row r="119" spans="34:122" ht="13.5" customHeight="1" x14ac:dyDescent="0.15"/>
    <row r="120" spans="34:122" ht="13.5" customHeight="1" x14ac:dyDescent="0.15">
      <c r="AH120" s="5"/>
    </row>
    <row r="121" spans="34:122" ht="13.5" customHeight="1" x14ac:dyDescent="0.15">
      <c r="AH121" s="5"/>
    </row>
    <row r="122" spans="34:122" ht="13.5" customHeight="1" x14ac:dyDescent="0.15"/>
    <row r="123" spans="34:122" ht="13.5" customHeight="1" x14ac:dyDescent="0.15"/>
    <row r="124" spans="34:122" ht="13.5" customHeight="1" x14ac:dyDescent="0.15"/>
    <row r="125" spans="34:122" ht="13.5" customHeight="1" x14ac:dyDescent="0.15">
      <c r="DR125" s="5" t="s">
        <v>14</v>
      </c>
    </row>
  </sheetData>
  <sheetProtection algorithmName="SHA-512" hashValue="VSpHyRRZTaGPTZCo7JTRAXPwQtzuWgFtdALxvqLH0XK+r22b1wCXKj0jrfmPNB/z7C9rCYhHPDu0l7pJ2xldLA==" saltValue="jRN9BDV0BKrVvP3Cp0E5e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DR125"/>
  <sheetViews>
    <sheetView showGridLines="0" zoomScale="75" zoomScaleNormal="75" zoomScaleSheetLayoutView="55" workbookViewId="0"/>
  </sheetViews>
  <sheetFormatPr defaultColWidth="0" defaultRowHeight="13.5" customHeight="1" zeroHeight="1" x14ac:dyDescent="0.15"/>
  <cols>
    <col min="1" max="34" width="2.5" style="38" customWidth="1"/>
    <col min="35" max="122" width="2.5" style="5" customWidth="1"/>
    <col min="123" max="16384" width="2.5" style="5" hidden="1"/>
  </cols>
  <sheetData>
    <row r="1" spans="2:34" ht="13.5" customHeight="1"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2:34" x14ac:dyDescent="0.15">
      <c r="S2" s="5"/>
      <c r="AH2" s="5"/>
    </row>
    <row r="3" spans="2:34"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2:34" x14ac:dyDescent="0.15"/>
    <row r="5" spans="2:34" x14ac:dyDescent="0.15"/>
    <row r="6" spans="2:34" x14ac:dyDescent="0.15"/>
    <row r="7" spans="2:34" x14ac:dyDescent="0.15"/>
    <row r="8" spans="2:34" x14ac:dyDescent="0.15"/>
    <row r="9" spans="2:34" x14ac:dyDescent="0.15">
      <c r="AH9" s="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5"/>
    </row>
    <row r="18" spans="12:34" x14ac:dyDescent="0.15"/>
    <row r="19" spans="12:34" x14ac:dyDescent="0.15"/>
    <row r="20" spans="12:34" x14ac:dyDescent="0.15">
      <c r="AH20" s="5"/>
    </row>
    <row r="21" spans="12:34" x14ac:dyDescent="0.15">
      <c r="AH21" s="5"/>
    </row>
    <row r="22" spans="12:34" x14ac:dyDescent="0.15"/>
    <row r="23" spans="12:34" x14ac:dyDescent="0.15"/>
    <row r="24" spans="12:34" x14ac:dyDescent="0.15">
      <c r="Q24" s="5"/>
    </row>
    <row r="25" spans="12:34" x14ac:dyDescent="0.15"/>
    <row r="26" spans="12:34" x14ac:dyDescent="0.15"/>
    <row r="27" spans="12:34" x14ac:dyDescent="0.15"/>
    <row r="28" spans="12:34" x14ac:dyDescent="0.15">
      <c r="O28" s="5"/>
      <c r="T28" s="5"/>
      <c r="AH28" s="5"/>
    </row>
    <row r="29" spans="12:34" x14ac:dyDescent="0.15"/>
    <row r="30" spans="12:34" x14ac:dyDescent="0.15"/>
    <row r="31" spans="12:34" x14ac:dyDescent="0.15">
      <c r="Q31" s="5"/>
    </row>
    <row r="32" spans="12:34" x14ac:dyDescent="0.15">
      <c r="L32" s="5"/>
    </row>
    <row r="33" spans="2:34" x14ac:dyDescent="0.15">
      <c r="C33" s="5"/>
      <c r="E33" s="5"/>
      <c r="G33" s="5"/>
      <c r="I33" s="5"/>
      <c r="X33" s="5"/>
    </row>
    <row r="34" spans="2:34" x14ac:dyDescent="0.15">
      <c r="B34" s="5"/>
      <c r="P34" s="5"/>
      <c r="R34" s="5"/>
      <c r="T34" s="5"/>
    </row>
    <row r="35" spans="2:34" x14ac:dyDescent="0.15">
      <c r="D35" s="5"/>
      <c r="W35" s="5"/>
      <c r="AC35" s="5"/>
      <c r="AD35" s="5"/>
      <c r="AE35" s="5"/>
      <c r="AF35" s="5"/>
      <c r="AG35" s="5"/>
      <c r="AH35" s="5"/>
    </row>
    <row r="36" spans="2:34" x14ac:dyDescent="0.15">
      <c r="H36" s="5"/>
      <c r="J36" s="5"/>
      <c r="K36" s="5"/>
      <c r="M36" s="5"/>
      <c r="Y36" s="5"/>
      <c r="Z36" s="5"/>
      <c r="AA36" s="5"/>
      <c r="AB36" s="5"/>
      <c r="AC36" s="5"/>
      <c r="AD36" s="5"/>
      <c r="AE36" s="5"/>
      <c r="AF36" s="5"/>
      <c r="AG36" s="5"/>
      <c r="AH36" s="5"/>
    </row>
    <row r="37" spans="2:34" x14ac:dyDescent="0.15">
      <c r="AH37" s="5"/>
    </row>
    <row r="38" spans="2:34" x14ac:dyDescent="0.15">
      <c r="AG38" s="5"/>
      <c r="AH38" s="5"/>
    </row>
    <row r="39" spans="2:34" x14ac:dyDescent="0.15"/>
    <row r="40" spans="2:34" x14ac:dyDescent="0.15">
      <c r="X40" s="5"/>
    </row>
    <row r="41" spans="2:34" x14ac:dyDescent="0.15">
      <c r="R41" s="5"/>
    </row>
    <row r="42" spans="2:34" x14ac:dyDescent="0.15">
      <c r="W42" s="5"/>
    </row>
    <row r="43" spans="2:34" x14ac:dyDescent="0.15">
      <c r="Y43" s="5"/>
      <c r="Z43" s="5"/>
      <c r="AA43" s="5"/>
      <c r="AB43" s="5"/>
      <c r="AC43" s="5"/>
      <c r="AD43" s="5"/>
      <c r="AE43" s="5"/>
      <c r="AF43" s="5"/>
      <c r="AG43" s="5"/>
      <c r="AH43" s="5"/>
    </row>
    <row r="44" spans="2:34" x14ac:dyDescent="0.15">
      <c r="AH44" s="5"/>
    </row>
    <row r="45" spans="2:34" x14ac:dyDescent="0.15">
      <c r="X45" s="5"/>
    </row>
    <row r="46" spans="2:34" x14ac:dyDescent="0.15"/>
    <row r="47" spans="2:34" x14ac:dyDescent="0.15"/>
    <row r="48" spans="2:34" x14ac:dyDescent="0.15">
      <c r="W48" s="5"/>
      <c r="Y48" s="5"/>
      <c r="Z48" s="5"/>
      <c r="AA48" s="5"/>
      <c r="AB48" s="5"/>
      <c r="AC48" s="5"/>
      <c r="AD48" s="5"/>
      <c r="AE48" s="5"/>
      <c r="AF48" s="5"/>
      <c r="AG48" s="5"/>
      <c r="AH48" s="5"/>
    </row>
    <row r="49" spans="28:34" x14ac:dyDescent="0.15"/>
    <row r="50" spans="28:34" x14ac:dyDescent="0.15">
      <c r="AE50" s="5"/>
      <c r="AF50" s="5"/>
      <c r="AG50" s="5"/>
      <c r="AH50" s="5"/>
    </row>
    <row r="51" spans="28:34" x14ac:dyDescent="0.15">
      <c r="AC51" s="5"/>
      <c r="AD51" s="5"/>
      <c r="AE51" s="5"/>
      <c r="AF51" s="5"/>
      <c r="AG51" s="5"/>
      <c r="AH51" s="5"/>
    </row>
    <row r="52" spans="28:34" x14ac:dyDescent="0.15"/>
    <row r="53" spans="28:34" x14ac:dyDescent="0.15">
      <c r="AF53" s="5"/>
      <c r="AG53" s="5"/>
      <c r="AH53" s="5"/>
    </row>
    <row r="54" spans="28:34" x14ac:dyDescent="0.15">
      <c r="AH54" s="5"/>
    </row>
    <row r="55" spans="28:34" x14ac:dyDescent="0.15"/>
    <row r="56" spans="28:34" x14ac:dyDescent="0.15">
      <c r="AB56" s="5"/>
      <c r="AC56" s="5"/>
      <c r="AD56" s="5"/>
      <c r="AE56" s="5"/>
      <c r="AF56" s="5"/>
      <c r="AG56" s="5"/>
      <c r="AH56" s="5"/>
    </row>
    <row r="57" spans="28:34" x14ac:dyDescent="0.15">
      <c r="AH57" s="5"/>
    </row>
    <row r="58" spans="28:34" x14ac:dyDescent="0.15">
      <c r="AH58" s="5"/>
    </row>
    <row r="59" spans="28:34" x14ac:dyDescent="0.15">
      <c r="AG59" s="5"/>
      <c r="AH59" s="5"/>
    </row>
    <row r="60" spans="28:34" x14ac:dyDescent="0.15"/>
    <row r="61" spans="28:34" x14ac:dyDescent="0.15"/>
    <row r="62" spans="28:34" x14ac:dyDescent="0.15"/>
    <row r="63" spans="28:34" x14ac:dyDescent="0.15">
      <c r="AH63" s="5"/>
    </row>
    <row r="64" spans="28:34" x14ac:dyDescent="0.15">
      <c r="AG64" s="5"/>
      <c r="AH64" s="5"/>
    </row>
    <row r="65" spans="28:34" x14ac:dyDescent="0.15"/>
    <row r="66" spans="28:34" x14ac:dyDescent="0.15"/>
    <row r="67" spans="28:34" x14ac:dyDescent="0.15"/>
    <row r="68" spans="28:34" x14ac:dyDescent="0.15">
      <c r="AB68" s="5"/>
      <c r="AC68" s="5"/>
      <c r="AD68" s="5"/>
      <c r="AE68" s="5"/>
      <c r="AF68" s="5"/>
      <c r="AG68" s="5"/>
      <c r="AH68" s="5"/>
    </row>
    <row r="69" spans="28:34" x14ac:dyDescent="0.15">
      <c r="AF69" s="5"/>
      <c r="AG69" s="5"/>
      <c r="AH69" s="5"/>
    </row>
    <row r="70" spans="28:34" x14ac:dyDescent="0.15"/>
    <row r="71" spans="28:34" x14ac:dyDescent="0.15"/>
    <row r="72" spans="28:34" x14ac:dyDescent="0.15"/>
    <row r="73" spans="28:34" x14ac:dyDescent="0.15"/>
    <row r="74" spans="28:34" x14ac:dyDescent="0.15"/>
    <row r="75" spans="28:34" x14ac:dyDescent="0.15">
      <c r="AH75" s="5"/>
    </row>
    <row r="76" spans="28:34" x14ac:dyDescent="0.15">
      <c r="AF76" s="5"/>
      <c r="AG76" s="5"/>
      <c r="AH76" s="5"/>
    </row>
    <row r="77" spans="28:34" x14ac:dyDescent="0.15">
      <c r="AG77" s="5"/>
      <c r="AH77" s="5"/>
    </row>
    <row r="78" spans="28:34" x14ac:dyDescent="0.15"/>
    <row r="79" spans="28:34" x14ac:dyDescent="0.15"/>
    <row r="80" spans="28:34" x14ac:dyDescent="0.15"/>
    <row r="81" spans="25:34" x14ac:dyDescent="0.15"/>
    <row r="82" spans="25:34" x14ac:dyDescent="0.15">
      <c r="Y82" s="5"/>
    </row>
    <row r="83" spans="25:34" x14ac:dyDescent="0.15">
      <c r="Y83" s="5"/>
      <c r="Z83" s="5"/>
      <c r="AA83" s="5"/>
      <c r="AB83" s="5"/>
      <c r="AC83" s="5"/>
      <c r="AD83" s="5"/>
      <c r="AE83" s="5"/>
      <c r="AF83" s="5"/>
      <c r="AG83" s="5"/>
      <c r="AH83" s="5"/>
    </row>
    <row r="84" spans="25:34" x14ac:dyDescent="0.15"/>
    <row r="85" spans="25:34" x14ac:dyDescent="0.15"/>
    <row r="86" spans="25:34" x14ac:dyDescent="0.15"/>
    <row r="87" spans="25:34" x14ac:dyDescent="0.15"/>
    <row r="88" spans="25:34" x14ac:dyDescent="0.15">
      <c r="AH88" s="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5"/>
      <c r="AG94" s="5"/>
      <c r="AH94" s="5"/>
    </row>
    <row r="95" spans="25:34" ht="13.5" customHeight="1" x14ac:dyDescent="0.15">
      <c r="AH95" s="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5"/>
    </row>
    <row r="102" spans="33:34" ht="13.5" customHeight="1" x14ac:dyDescent="0.15"/>
    <row r="103" spans="33:34" ht="13.5" customHeight="1" x14ac:dyDescent="0.15"/>
    <row r="104" spans="33:34" ht="13.5" customHeight="1" x14ac:dyDescent="0.15">
      <c r="AG104" s="5"/>
      <c r="AH104" s="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5"/>
    </row>
    <row r="117" spans="34:122" ht="13.5" customHeight="1" x14ac:dyDescent="0.15"/>
    <row r="118" spans="34:122" ht="13.5" customHeight="1" x14ac:dyDescent="0.15"/>
    <row r="119" spans="34:122" ht="13.5" customHeight="1" x14ac:dyDescent="0.15"/>
    <row r="120" spans="34:122" ht="13.5" customHeight="1" x14ac:dyDescent="0.15">
      <c r="AH120" s="5"/>
    </row>
    <row r="121" spans="34:122" ht="13.5" customHeight="1" x14ac:dyDescent="0.15">
      <c r="AH121" s="5"/>
    </row>
    <row r="122" spans="34:122" ht="13.5" customHeight="1" x14ac:dyDescent="0.15"/>
    <row r="123" spans="34:122" ht="13.5" customHeight="1" x14ac:dyDescent="0.15"/>
    <row r="124" spans="34:122" ht="13.5" customHeight="1" x14ac:dyDescent="0.15"/>
    <row r="125" spans="34:122" ht="13.5" customHeight="1" x14ac:dyDescent="0.15">
      <c r="DR125" s="5" t="s">
        <v>14</v>
      </c>
    </row>
  </sheetData>
  <sheetProtection algorithmName="SHA-512" hashValue="tqCqGsG1YBjHx68hips3pNgHhcAhM8ucF5Vlfasuty+kv83q0sKAy/LcaGU0HNADAVtiCW/01xS31KYR9l5p/A==" saltValue="YVZNe7mRWjeW8EAG7L/qN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820CA8-0D48-402A-8FCD-00781BDEA011}">
  <sheetPr>
    <pageSetUpPr fitToPage="1"/>
  </sheetPr>
  <dimension ref="B1:EM49"/>
  <sheetViews>
    <sheetView showGridLines="0" workbookViewId="0"/>
  </sheetViews>
  <sheetFormatPr defaultColWidth="0" defaultRowHeight="11.25" customHeight="1" zeroHeight="1" x14ac:dyDescent="0.15"/>
  <cols>
    <col min="1" max="1" width="1.625" style="73" customWidth="1"/>
    <col min="2" max="2" width="2.375" style="73" customWidth="1"/>
    <col min="3" max="16" width="2.625" style="73" customWidth="1"/>
    <col min="17" max="17" width="2.375" style="73" customWidth="1"/>
    <col min="18" max="95" width="1.625" style="73" customWidth="1"/>
    <col min="96" max="133" width="1.625" style="85" customWidth="1"/>
    <col min="134" max="143" width="1.625" style="73" customWidth="1"/>
    <col min="144" max="16384" width="0" style="73" hidden="1"/>
  </cols>
  <sheetData>
    <row r="1" spans="2:143" ht="22.5" customHeight="1" thickBot="1" x14ac:dyDescent="0.2">
      <c r="B1" s="71"/>
      <c r="C1" s="72"/>
      <c r="D1" s="72"/>
      <c r="E1" s="72"/>
      <c r="F1" s="72"/>
      <c r="G1" s="72"/>
      <c r="H1" s="72"/>
      <c r="I1" s="72"/>
      <c r="J1" s="72"/>
      <c r="K1" s="72"/>
      <c r="L1" s="72"/>
      <c r="M1" s="72"/>
      <c r="N1" s="72"/>
      <c r="O1" s="72"/>
      <c r="P1" s="72"/>
      <c r="Q1" s="72"/>
      <c r="R1" s="72"/>
      <c r="S1" s="72"/>
      <c r="T1" s="72"/>
      <c r="U1" s="72"/>
      <c r="V1" s="72"/>
      <c r="W1" s="72"/>
      <c r="X1" s="72"/>
      <c r="Y1" s="72"/>
      <c r="Z1" s="72"/>
      <c r="AA1" s="72"/>
      <c r="AB1" s="72"/>
      <c r="AC1" s="72"/>
      <c r="AD1" s="72"/>
      <c r="AE1" s="72"/>
      <c r="AF1" s="72"/>
      <c r="AG1" s="72"/>
      <c r="AH1" s="72"/>
      <c r="AI1" s="72"/>
      <c r="AJ1" s="72"/>
      <c r="AK1" s="72"/>
      <c r="AL1" s="72"/>
      <c r="AM1" s="72"/>
      <c r="AN1" s="72"/>
      <c r="AO1" s="72"/>
      <c r="AP1" s="72"/>
      <c r="AQ1" s="72"/>
      <c r="AR1" s="72"/>
      <c r="AS1" s="72"/>
      <c r="AT1" s="72"/>
      <c r="AU1" s="72"/>
      <c r="AV1" s="72"/>
      <c r="AW1" s="72"/>
      <c r="AX1" s="72"/>
      <c r="AY1" s="72"/>
      <c r="AZ1" s="72"/>
      <c r="BA1" s="72"/>
      <c r="BB1" s="72"/>
      <c r="BC1" s="72"/>
      <c r="BD1" s="72"/>
      <c r="BE1" s="72"/>
      <c r="BF1" s="72"/>
      <c r="BG1" s="72"/>
      <c r="BH1" s="72"/>
      <c r="BI1" s="72"/>
      <c r="BJ1" s="72"/>
      <c r="BK1" s="72"/>
      <c r="BL1" s="72"/>
      <c r="BM1" s="72"/>
      <c r="BN1" s="72"/>
      <c r="BO1" s="72"/>
      <c r="BP1" s="72"/>
      <c r="BQ1" s="72"/>
      <c r="BR1" s="72"/>
      <c r="BS1" s="72"/>
      <c r="BT1" s="72"/>
      <c r="BU1" s="72"/>
      <c r="BV1" s="72"/>
      <c r="BW1" s="72"/>
      <c r="BX1" s="72"/>
      <c r="BY1" s="72"/>
      <c r="BZ1" s="72"/>
      <c r="CA1" s="72"/>
      <c r="CB1" s="72"/>
      <c r="CC1" s="72"/>
      <c r="CD1" s="72"/>
      <c r="CE1" s="72"/>
      <c r="CF1" s="72"/>
      <c r="CG1" s="72"/>
      <c r="CH1" s="72"/>
      <c r="CI1" s="72"/>
      <c r="CJ1" s="72"/>
      <c r="CK1" s="72"/>
      <c r="CL1" s="72"/>
      <c r="CM1" s="72"/>
      <c r="CN1" s="72"/>
      <c r="CO1" s="72"/>
      <c r="CP1" s="72"/>
      <c r="CQ1" s="72"/>
      <c r="CR1" s="72"/>
      <c r="CS1" s="72"/>
      <c r="CT1" s="72"/>
      <c r="CU1" s="72"/>
      <c r="CV1" s="72"/>
      <c r="CW1" s="72"/>
      <c r="CX1" s="72"/>
      <c r="CY1" s="72"/>
      <c r="CZ1" s="72"/>
      <c r="DA1" s="72"/>
      <c r="DB1" s="72"/>
      <c r="DC1" s="72"/>
      <c r="DD1" s="72"/>
      <c r="DE1" s="72"/>
      <c r="DF1" s="72"/>
      <c r="DG1" s="72"/>
      <c r="DH1" s="723" t="s">
        <v>144</v>
      </c>
      <c r="DI1" s="724"/>
      <c r="DJ1" s="724"/>
      <c r="DK1" s="724"/>
      <c r="DL1" s="724"/>
      <c r="DM1" s="724"/>
      <c r="DN1" s="725"/>
      <c r="DO1" s="73"/>
      <c r="DP1" s="723" t="s">
        <v>145</v>
      </c>
      <c r="DQ1" s="724"/>
      <c r="DR1" s="724"/>
      <c r="DS1" s="724"/>
      <c r="DT1" s="724"/>
      <c r="DU1" s="724"/>
      <c r="DV1" s="724"/>
      <c r="DW1" s="724"/>
      <c r="DX1" s="724"/>
      <c r="DY1" s="724"/>
      <c r="DZ1" s="724"/>
      <c r="EA1" s="724"/>
      <c r="EB1" s="724"/>
      <c r="EC1" s="725"/>
      <c r="ED1" s="72"/>
      <c r="EE1" s="72"/>
      <c r="EF1" s="72"/>
      <c r="EG1" s="72"/>
      <c r="EH1" s="72"/>
      <c r="EI1" s="72"/>
      <c r="EJ1" s="72"/>
      <c r="EK1" s="72"/>
      <c r="EL1" s="72"/>
      <c r="EM1" s="72"/>
    </row>
    <row r="2" spans="2:143" ht="22.5" customHeight="1" x14ac:dyDescent="0.15">
      <c r="B2" s="74" t="s">
        <v>146</v>
      </c>
      <c r="R2" s="75"/>
      <c r="S2" s="75"/>
      <c r="T2" s="75"/>
      <c r="U2" s="75"/>
      <c r="V2" s="75"/>
      <c r="W2" s="75"/>
      <c r="X2" s="75"/>
      <c r="Y2" s="75"/>
      <c r="Z2" s="75"/>
      <c r="AA2" s="75"/>
      <c r="AB2" s="75"/>
      <c r="AC2" s="75"/>
      <c r="AE2" s="76"/>
      <c r="AF2" s="76"/>
      <c r="AG2" s="76"/>
      <c r="AH2" s="76"/>
      <c r="AI2" s="76"/>
      <c r="AJ2" s="75"/>
      <c r="AK2" s="75"/>
      <c r="AL2" s="75"/>
      <c r="AM2" s="75"/>
      <c r="AN2" s="75"/>
      <c r="AO2" s="75"/>
      <c r="AP2" s="75"/>
      <c r="CD2" s="72"/>
      <c r="CE2" s="72"/>
      <c r="CF2" s="72"/>
      <c r="CG2" s="72"/>
      <c r="CH2" s="72"/>
      <c r="CI2" s="72"/>
      <c r="CJ2" s="72"/>
      <c r="CK2" s="72"/>
      <c r="CL2" s="72"/>
      <c r="CM2" s="72"/>
      <c r="CN2" s="72"/>
      <c r="CO2" s="72"/>
      <c r="CP2" s="72"/>
      <c r="CQ2" s="72"/>
      <c r="CR2" s="72"/>
      <c r="CS2" s="72"/>
      <c r="CT2" s="72"/>
      <c r="CU2" s="72"/>
      <c r="CV2" s="72"/>
      <c r="CW2" s="72"/>
      <c r="CX2" s="72"/>
      <c r="CY2" s="72"/>
      <c r="CZ2" s="72"/>
      <c r="DA2" s="72"/>
      <c r="DB2" s="72"/>
      <c r="DC2" s="72"/>
      <c r="DD2" s="72"/>
      <c r="DE2" s="72"/>
      <c r="DF2" s="72"/>
      <c r="DG2" s="72"/>
      <c r="DH2" s="72"/>
      <c r="DI2" s="72"/>
      <c r="DJ2" s="72"/>
      <c r="DK2" s="72"/>
      <c r="DL2" s="72"/>
      <c r="DM2" s="72"/>
      <c r="DN2" s="72"/>
      <c r="DO2" s="72"/>
      <c r="DP2" s="72"/>
      <c r="DQ2" s="72"/>
      <c r="DR2" s="72"/>
      <c r="DS2" s="72"/>
      <c r="DT2" s="72"/>
      <c r="DU2" s="72"/>
      <c r="DV2" s="72"/>
      <c r="DW2" s="72"/>
      <c r="DX2" s="72"/>
      <c r="DY2" s="72"/>
      <c r="DZ2" s="72"/>
      <c r="EA2" s="72"/>
      <c r="EB2" s="72"/>
      <c r="EC2" s="72"/>
    </row>
    <row r="3" spans="2:143" ht="11.25" customHeight="1" x14ac:dyDescent="0.15">
      <c r="B3" s="685" t="s">
        <v>147</v>
      </c>
      <c r="C3" s="686"/>
      <c r="D3" s="686"/>
      <c r="E3" s="686"/>
      <c r="F3" s="686"/>
      <c r="G3" s="686"/>
      <c r="H3" s="686"/>
      <c r="I3" s="686"/>
      <c r="J3" s="686"/>
      <c r="K3" s="686"/>
      <c r="L3" s="686"/>
      <c r="M3" s="686"/>
      <c r="N3" s="686"/>
      <c r="O3" s="686"/>
      <c r="P3" s="686"/>
      <c r="Q3" s="686"/>
      <c r="R3" s="686"/>
      <c r="S3" s="686"/>
      <c r="T3" s="686"/>
      <c r="U3" s="686"/>
      <c r="V3" s="686"/>
      <c r="W3" s="686"/>
      <c r="X3" s="686"/>
      <c r="Y3" s="686"/>
      <c r="Z3" s="686"/>
      <c r="AA3" s="686"/>
      <c r="AB3" s="686"/>
      <c r="AC3" s="686"/>
      <c r="AD3" s="686"/>
      <c r="AE3" s="686"/>
      <c r="AF3" s="686"/>
      <c r="AG3" s="686"/>
      <c r="AH3" s="686"/>
      <c r="AI3" s="686"/>
      <c r="AJ3" s="686"/>
      <c r="AK3" s="686"/>
      <c r="AL3" s="686"/>
      <c r="AM3" s="686"/>
      <c r="AN3" s="686"/>
      <c r="AO3" s="686"/>
      <c r="AP3" s="685" t="s">
        <v>148</v>
      </c>
      <c r="AQ3" s="686"/>
      <c r="AR3" s="686"/>
      <c r="AS3" s="686"/>
      <c r="AT3" s="686"/>
      <c r="AU3" s="686"/>
      <c r="AV3" s="686"/>
      <c r="AW3" s="686"/>
      <c r="AX3" s="686"/>
      <c r="AY3" s="686"/>
      <c r="AZ3" s="686"/>
      <c r="BA3" s="686"/>
      <c r="BB3" s="686"/>
      <c r="BC3" s="686"/>
      <c r="BD3" s="686"/>
      <c r="BE3" s="686"/>
      <c r="BF3" s="686"/>
      <c r="BG3" s="686"/>
      <c r="BH3" s="686"/>
      <c r="BI3" s="686"/>
      <c r="BJ3" s="686"/>
      <c r="BK3" s="686"/>
      <c r="BL3" s="686"/>
      <c r="BM3" s="686"/>
      <c r="BN3" s="686"/>
      <c r="BO3" s="686"/>
      <c r="BP3" s="686"/>
      <c r="BQ3" s="686"/>
      <c r="BR3" s="686"/>
      <c r="BS3" s="686"/>
      <c r="BT3" s="686"/>
      <c r="BU3" s="686"/>
      <c r="BV3" s="686"/>
      <c r="BW3" s="686"/>
      <c r="BX3" s="686"/>
      <c r="BY3" s="686"/>
      <c r="BZ3" s="686"/>
      <c r="CA3" s="686"/>
      <c r="CB3" s="687"/>
      <c r="CD3" s="685" t="s">
        <v>149</v>
      </c>
      <c r="CE3" s="686"/>
      <c r="CF3" s="686"/>
      <c r="CG3" s="686"/>
      <c r="CH3" s="686"/>
      <c r="CI3" s="686"/>
      <c r="CJ3" s="686"/>
      <c r="CK3" s="686"/>
      <c r="CL3" s="686"/>
      <c r="CM3" s="686"/>
      <c r="CN3" s="686"/>
      <c r="CO3" s="686"/>
      <c r="CP3" s="686"/>
      <c r="CQ3" s="686"/>
      <c r="CR3" s="686"/>
      <c r="CS3" s="686"/>
      <c r="CT3" s="686"/>
      <c r="CU3" s="686"/>
      <c r="CV3" s="686"/>
      <c r="CW3" s="686"/>
      <c r="CX3" s="686"/>
      <c r="CY3" s="686"/>
      <c r="CZ3" s="686"/>
      <c r="DA3" s="686"/>
      <c r="DB3" s="686"/>
      <c r="DC3" s="686"/>
      <c r="DD3" s="686"/>
      <c r="DE3" s="686"/>
      <c r="DF3" s="686"/>
      <c r="DG3" s="686"/>
      <c r="DH3" s="686"/>
      <c r="DI3" s="686"/>
      <c r="DJ3" s="686"/>
      <c r="DK3" s="686"/>
      <c r="DL3" s="686"/>
      <c r="DM3" s="686"/>
      <c r="DN3" s="686"/>
      <c r="DO3" s="686"/>
      <c r="DP3" s="686"/>
      <c r="DQ3" s="686"/>
      <c r="DR3" s="686"/>
      <c r="DS3" s="686"/>
      <c r="DT3" s="686"/>
      <c r="DU3" s="686"/>
      <c r="DV3" s="686"/>
      <c r="DW3" s="686"/>
      <c r="DX3" s="686"/>
      <c r="DY3" s="686"/>
      <c r="DZ3" s="686"/>
      <c r="EA3" s="686"/>
      <c r="EB3" s="686"/>
      <c r="EC3" s="687"/>
    </row>
    <row r="4" spans="2:143" ht="11.25" customHeight="1" x14ac:dyDescent="0.15">
      <c r="B4" s="685" t="s">
        <v>23</v>
      </c>
      <c r="C4" s="686"/>
      <c r="D4" s="686"/>
      <c r="E4" s="686"/>
      <c r="F4" s="686"/>
      <c r="G4" s="686"/>
      <c r="H4" s="686"/>
      <c r="I4" s="686"/>
      <c r="J4" s="686"/>
      <c r="K4" s="686"/>
      <c r="L4" s="686"/>
      <c r="M4" s="686"/>
      <c r="N4" s="686"/>
      <c r="O4" s="686"/>
      <c r="P4" s="686"/>
      <c r="Q4" s="687"/>
      <c r="R4" s="685" t="s">
        <v>150</v>
      </c>
      <c r="S4" s="686"/>
      <c r="T4" s="686"/>
      <c r="U4" s="686"/>
      <c r="V4" s="686"/>
      <c r="W4" s="686"/>
      <c r="X4" s="686"/>
      <c r="Y4" s="687"/>
      <c r="Z4" s="685" t="s">
        <v>151</v>
      </c>
      <c r="AA4" s="686"/>
      <c r="AB4" s="686"/>
      <c r="AC4" s="687"/>
      <c r="AD4" s="685" t="s">
        <v>152</v>
      </c>
      <c r="AE4" s="686"/>
      <c r="AF4" s="686"/>
      <c r="AG4" s="686"/>
      <c r="AH4" s="686"/>
      <c r="AI4" s="686"/>
      <c r="AJ4" s="686"/>
      <c r="AK4" s="687"/>
      <c r="AL4" s="685" t="s">
        <v>151</v>
      </c>
      <c r="AM4" s="686"/>
      <c r="AN4" s="686"/>
      <c r="AO4" s="687"/>
      <c r="AP4" s="726" t="s">
        <v>153</v>
      </c>
      <c r="AQ4" s="726"/>
      <c r="AR4" s="726"/>
      <c r="AS4" s="726"/>
      <c r="AT4" s="726"/>
      <c r="AU4" s="726"/>
      <c r="AV4" s="726"/>
      <c r="AW4" s="726"/>
      <c r="AX4" s="726"/>
      <c r="AY4" s="726"/>
      <c r="AZ4" s="726"/>
      <c r="BA4" s="726"/>
      <c r="BB4" s="726"/>
      <c r="BC4" s="726"/>
      <c r="BD4" s="726"/>
      <c r="BE4" s="726"/>
      <c r="BF4" s="726"/>
      <c r="BG4" s="726" t="s">
        <v>154</v>
      </c>
      <c r="BH4" s="726"/>
      <c r="BI4" s="726"/>
      <c r="BJ4" s="726"/>
      <c r="BK4" s="726"/>
      <c r="BL4" s="726"/>
      <c r="BM4" s="726"/>
      <c r="BN4" s="726"/>
      <c r="BO4" s="726" t="s">
        <v>151</v>
      </c>
      <c r="BP4" s="726"/>
      <c r="BQ4" s="726"/>
      <c r="BR4" s="726"/>
      <c r="BS4" s="726" t="s">
        <v>155</v>
      </c>
      <c r="BT4" s="726"/>
      <c r="BU4" s="726"/>
      <c r="BV4" s="726"/>
      <c r="BW4" s="726"/>
      <c r="BX4" s="726"/>
      <c r="BY4" s="726"/>
      <c r="BZ4" s="726"/>
      <c r="CA4" s="726"/>
      <c r="CB4" s="726"/>
      <c r="CD4" s="685" t="s">
        <v>156</v>
      </c>
      <c r="CE4" s="686"/>
      <c r="CF4" s="686"/>
      <c r="CG4" s="686"/>
      <c r="CH4" s="686"/>
      <c r="CI4" s="686"/>
      <c r="CJ4" s="686"/>
      <c r="CK4" s="686"/>
      <c r="CL4" s="686"/>
      <c r="CM4" s="686"/>
      <c r="CN4" s="686"/>
      <c r="CO4" s="686"/>
      <c r="CP4" s="686"/>
      <c r="CQ4" s="686"/>
      <c r="CR4" s="686"/>
      <c r="CS4" s="686"/>
      <c r="CT4" s="686"/>
      <c r="CU4" s="686"/>
      <c r="CV4" s="686"/>
      <c r="CW4" s="686"/>
      <c r="CX4" s="686"/>
      <c r="CY4" s="686"/>
      <c r="CZ4" s="686"/>
      <c r="DA4" s="686"/>
      <c r="DB4" s="686"/>
      <c r="DC4" s="686"/>
      <c r="DD4" s="686"/>
      <c r="DE4" s="686"/>
      <c r="DF4" s="686"/>
      <c r="DG4" s="686"/>
      <c r="DH4" s="686"/>
      <c r="DI4" s="686"/>
      <c r="DJ4" s="686"/>
      <c r="DK4" s="686"/>
      <c r="DL4" s="686"/>
      <c r="DM4" s="686"/>
      <c r="DN4" s="686"/>
      <c r="DO4" s="686"/>
      <c r="DP4" s="686"/>
      <c r="DQ4" s="686"/>
      <c r="DR4" s="686"/>
      <c r="DS4" s="686"/>
      <c r="DT4" s="686"/>
      <c r="DU4" s="686"/>
      <c r="DV4" s="686"/>
      <c r="DW4" s="686"/>
      <c r="DX4" s="686"/>
      <c r="DY4" s="686"/>
      <c r="DZ4" s="686"/>
      <c r="EA4" s="686"/>
      <c r="EB4" s="686"/>
      <c r="EC4" s="687"/>
    </row>
    <row r="5" spans="2:143" ht="11.25" customHeight="1" x14ac:dyDescent="0.15">
      <c r="B5" s="682" t="s">
        <v>157</v>
      </c>
      <c r="C5" s="683"/>
      <c r="D5" s="683"/>
      <c r="E5" s="683"/>
      <c r="F5" s="683"/>
      <c r="G5" s="683"/>
      <c r="H5" s="683"/>
      <c r="I5" s="683"/>
      <c r="J5" s="683"/>
      <c r="K5" s="683"/>
      <c r="L5" s="683"/>
      <c r="M5" s="683"/>
      <c r="N5" s="683"/>
      <c r="O5" s="683"/>
      <c r="P5" s="683"/>
      <c r="Q5" s="684"/>
      <c r="R5" s="679">
        <v>16401147</v>
      </c>
      <c r="S5" s="680"/>
      <c r="T5" s="680"/>
      <c r="U5" s="680"/>
      <c r="V5" s="680"/>
      <c r="W5" s="680"/>
      <c r="X5" s="680"/>
      <c r="Y5" s="708"/>
      <c r="Z5" s="721">
        <v>26.8</v>
      </c>
      <c r="AA5" s="721"/>
      <c r="AB5" s="721"/>
      <c r="AC5" s="721"/>
      <c r="AD5" s="722">
        <v>15877887</v>
      </c>
      <c r="AE5" s="722"/>
      <c r="AF5" s="722"/>
      <c r="AG5" s="722"/>
      <c r="AH5" s="722"/>
      <c r="AI5" s="722"/>
      <c r="AJ5" s="722"/>
      <c r="AK5" s="722"/>
      <c r="AL5" s="709">
        <v>55</v>
      </c>
      <c r="AM5" s="692"/>
      <c r="AN5" s="692"/>
      <c r="AO5" s="710"/>
      <c r="AP5" s="682" t="s">
        <v>158</v>
      </c>
      <c r="AQ5" s="683"/>
      <c r="AR5" s="683"/>
      <c r="AS5" s="683"/>
      <c r="AT5" s="683"/>
      <c r="AU5" s="683"/>
      <c r="AV5" s="683"/>
      <c r="AW5" s="683"/>
      <c r="AX5" s="683"/>
      <c r="AY5" s="683"/>
      <c r="AZ5" s="683"/>
      <c r="BA5" s="683"/>
      <c r="BB5" s="683"/>
      <c r="BC5" s="683"/>
      <c r="BD5" s="683"/>
      <c r="BE5" s="683"/>
      <c r="BF5" s="684"/>
      <c r="BG5" s="633">
        <v>16385769</v>
      </c>
      <c r="BH5" s="634"/>
      <c r="BI5" s="634"/>
      <c r="BJ5" s="634"/>
      <c r="BK5" s="634"/>
      <c r="BL5" s="634"/>
      <c r="BM5" s="634"/>
      <c r="BN5" s="635"/>
      <c r="BO5" s="669">
        <v>99.9</v>
      </c>
      <c r="BP5" s="669"/>
      <c r="BQ5" s="669"/>
      <c r="BR5" s="669"/>
      <c r="BS5" s="670">
        <v>164529</v>
      </c>
      <c r="BT5" s="670"/>
      <c r="BU5" s="670"/>
      <c r="BV5" s="670"/>
      <c r="BW5" s="670"/>
      <c r="BX5" s="670"/>
      <c r="BY5" s="670"/>
      <c r="BZ5" s="670"/>
      <c r="CA5" s="670"/>
      <c r="CB5" s="701"/>
      <c r="CD5" s="685" t="s">
        <v>153</v>
      </c>
      <c r="CE5" s="686"/>
      <c r="CF5" s="686"/>
      <c r="CG5" s="686"/>
      <c r="CH5" s="686"/>
      <c r="CI5" s="686"/>
      <c r="CJ5" s="686"/>
      <c r="CK5" s="686"/>
      <c r="CL5" s="686"/>
      <c r="CM5" s="686"/>
      <c r="CN5" s="686"/>
      <c r="CO5" s="686"/>
      <c r="CP5" s="686"/>
      <c r="CQ5" s="687"/>
      <c r="CR5" s="685" t="s">
        <v>159</v>
      </c>
      <c r="CS5" s="686"/>
      <c r="CT5" s="686"/>
      <c r="CU5" s="686"/>
      <c r="CV5" s="686"/>
      <c r="CW5" s="686"/>
      <c r="CX5" s="686"/>
      <c r="CY5" s="687"/>
      <c r="CZ5" s="685" t="s">
        <v>151</v>
      </c>
      <c r="DA5" s="686"/>
      <c r="DB5" s="686"/>
      <c r="DC5" s="687"/>
      <c r="DD5" s="685" t="s">
        <v>160</v>
      </c>
      <c r="DE5" s="686"/>
      <c r="DF5" s="686"/>
      <c r="DG5" s="686"/>
      <c r="DH5" s="686"/>
      <c r="DI5" s="686"/>
      <c r="DJ5" s="686"/>
      <c r="DK5" s="686"/>
      <c r="DL5" s="686"/>
      <c r="DM5" s="686"/>
      <c r="DN5" s="686"/>
      <c r="DO5" s="686"/>
      <c r="DP5" s="687"/>
      <c r="DQ5" s="685" t="s">
        <v>161</v>
      </c>
      <c r="DR5" s="686"/>
      <c r="DS5" s="686"/>
      <c r="DT5" s="686"/>
      <c r="DU5" s="686"/>
      <c r="DV5" s="686"/>
      <c r="DW5" s="686"/>
      <c r="DX5" s="686"/>
      <c r="DY5" s="686"/>
      <c r="DZ5" s="686"/>
      <c r="EA5" s="686"/>
      <c r="EB5" s="686"/>
      <c r="EC5" s="687"/>
    </row>
    <row r="6" spans="2:143" ht="11.25" customHeight="1" x14ac:dyDescent="0.15">
      <c r="B6" s="630" t="s">
        <v>162</v>
      </c>
      <c r="C6" s="631"/>
      <c r="D6" s="631"/>
      <c r="E6" s="631"/>
      <c r="F6" s="631"/>
      <c r="G6" s="631"/>
      <c r="H6" s="631"/>
      <c r="I6" s="631"/>
      <c r="J6" s="631"/>
      <c r="K6" s="631"/>
      <c r="L6" s="631"/>
      <c r="M6" s="631"/>
      <c r="N6" s="631"/>
      <c r="O6" s="631"/>
      <c r="P6" s="631"/>
      <c r="Q6" s="632"/>
      <c r="R6" s="633">
        <v>584056</v>
      </c>
      <c r="S6" s="634"/>
      <c r="T6" s="634"/>
      <c r="U6" s="634"/>
      <c r="V6" s="634"/>
      <c r="W6" s="634"/>
      <c r="X6" s="634"/>
      <c r="Y6" s="635"/>
      <c r="Z6" s="669">
        <v>1</v>
      </c>
      <c r="AA6" s="669"/>
      <c r="AB6" s="669"/>
      <c r="AC6" s="669"/>
      <c r="AD6" s="670">
        <v>584056</v>
      </c>
      <c r="AE6" s="670"/>
      <c r="AF6" s="670"/>
      <c r="AG6" s="670"/>
      <c r="AH6" s="670"/>
      <c r="AI6" s="670"/>
      <c r="AJ6" s="670"/>
      <c r="AK6" s="670"/>
      <c r="AL6" s="636">
        <v>2</v>
      </c>
      <c r="AM6" s="637"/>
      <c r="AN6" s="637"/>
      <c r="AO6" s="671"/>
      <c r="AP6" s="630" t="s">
        <v>163</v>
      </c>
      <c r="AQ6" s="631"/>
      <c r="AR6" s="631"/>
      <c r="AS6" s="631"/>
      <c r="AT6" s="631"/>
      <c r="AU6" s="631"/>
      <c r="AV6" s="631"/>
      <c r="AW6" s="631"/>
      <c r="AX6" s="631"/>
      <c r="AY6" s="631"/>
      <c r="AZ6" s="631"/>
      <c r="BA6" s="631"/>
      <c r="BB6" s="631"/>
      <c r="BC6" s="631"/>
      <c r="BD6" s="631"/>
      <c r="BE6" s="631"/>
      <c r="BF6" s="632"/>
      <c r="BG6" s="633">
        <v>15862509</v>
      </c>
      <c r="BH6" s="634"/>
      <c r="BI6" s="634"/>
      <c r="BJ6" s="634"/>
      <c r="BK6" s="634"/>
      <c r="BL6" s="634"/>
      <c r="BM6" s="634"/>
      <c r="BN6" s="635"/>
      <c r="BO6" s="669">
        <v>96.7</v>
      </c>
      <c r="BP6" s="669"/>
      <c r="BQ6" s="669"/>
      <c r="BR6" s="669"/>
      <c r="BS6" s="670">
        <v>164529</v>
      </c>
      <c r="BT6" s="670"/>
      <c r="BU6" s="670"/>
      <c r="BV6" s="670"/>
      <c r="BW6" s="670"/>
      <c r="BX6" s="670"/>
      <c r="BY6" s="670"/>
      <c r="BZ6" s="670"/>
      <c r="CA6" s="670"/>
      <c r="CB6" s="701"/>
      <c r="CD6" s="682" t="s">
        <v>164</v>
      </c>
      <c r="CE6" s="683"/>
      <c r="CF6" s="683"/>
      <c r="CG6" s="683"/>
      <c r="CH6" s="683"/>
      <c r="CI6" s="683"/>
      <c r="CJ6" s="683"/>
      <c r="CK6" s="683"/>
      <c r="CL6" s="683"/>
      <c r="CM6" s="683"/>
      <c r="CN6" s="683"/>
      <c r="CO6" s="683"/>
      <c r="CP6" s="683"/>
      <c r="CQ6" s="684"/>
      <c r="CR6" s="633">
        <v>285040</v>
      </c>
      <c r="CS6" s="634"/>
      <c r="CT6" s="634"/>
      <c r="CU6" s="634"/>
      <c r="CV6" s="634"/>
      <c r="CW6" s="634"/>
      <c r="CX6" s="634"/>
      <c r="CY6" s="635"/>
      <c r="CZ6" s="709">
        <v>0.5</v>
      </c>
      <c r="DA6" s="692"/>
      <c r="DB6" s="692"/>
      <c r="DC6" s="711"/>
      <c r="DD6" s="639" t="s">
        <v>63</v>
      </c>
      <c r="DE6" s="634"/>
      <c r="DF6" s="634"/>
      <c r="DG6" s="634"/>
      <c r="DH6" s="634"/>
      <c r="DI6" s="634"/>
      <c r="DJ6" s="634"/>
      <c r="DK6" s="634"/>
      <c r="DL6" s="634"/>
      <c r="DM6" s="634"/>
      <c r="DN6" s="634"/>
      <c r="DO6" s="634"/>
      <c r="DP6" s="635"/>
      <c r="DQ6" s="639">
        <v>284901</v>
      </c>
      <c r="DR6" s="634"/>
      <c r="DS6" s="634"/>
      <c r="DT6" s="634"/>
      <c r="DU6" s="634"/>
      <c r="DV6" s="634"/>
      <c r="DW6" s="634"/>
      <c r="DX6" s="634"/>
      <c r="DY6" s="634"/>
      <c r="DZ6" s="634"/>
      <c r="EA6" s="634"/>
      <c r="EB6" s="634"/>
      <c r="EC6" s="668"/>
    </row>
    <row r="7" spans="2:143" ht="11.25" customHeight="1" x14ac:dyDescent="0.15">
      <c r="B7" s="630" t="s">
        <v>165</v>
      </c>
      <c r="C7" s="631"/>
      <c r="D7" s="631"/>
      <c r="E7" s="631"/>
      <c r="F7" s="631"/>
      <c r="G7" s="631"/>
      <c r="H7" s="631"/>
      <c r="I7" s="631"/>
      <c r="J7" s="631"/>
      <c r="K7" s="631"/>
      <c r="L7" s="631"/>
      <c r="M7" s="631"/>
      <c r="N7" s="631"/>
      <c r="O7" s="631"/>
      <c r="P7" s="631"/>
      <c r="Q7" s="632"/>
      <c r="R7" s="633">
        <v>2841</v>
      </c>
      <c r="S7" s="634"/>
      <c r="T7" s="634"/>
      <c r="U7" s="634"/>
      <c r="V7" s="634"/>
      <c r="W7" s="634"/>
      <c r="X7" s="634"/>
      <c r="Y7" s="635"/>
      <c r="Z7" s="669">
        <v>0</v>
      </c>
      <c r="AA7" s="669"/>
      <c r="AB7" s="669"/>
      <c r="AC7" s="669"/>
      <c r="AD7" s="670">
        <v>2841</v>
      </c>
      <c r="AE7" s="670"/>
      <c r="AF7" s="670"/>
      <c r="AG7" s="670"/>
      <c r="AH7" s="670"/>
      <c r="AI7" s="670"/>
      <c r="AJ7" s="670"/>
      <c r="AK7" s="670"/>
      <c r="AL7" s="636">
        <v>0</v>
      </c>
      <c r="AM7" s="637"/>
      <c r="AN7" s="637"/>
      <c r="AO7" s="671"/>
      <c r="AP7" s="630" t="s">
        <v>166</v>
      </c>
      <c r="AQ7" s="631"/>
      <c r="AR7" s="631"/>
      <c r="AS7" s="631"/>
      <c r="AT7" s="631"/>
      <c r="AU7" s="631"/>
      <c r="AV7" s="631"/>
      <c r="AW7" s="631"/>
      <c r="AX7" s="631"/>
      <c r="AY7" s="631"/>
      <c r="AZ7" s="631"/>
      <c r="BA7" s="631"/>
      <c r="BB7" s="631"/>
      <c r="BC7" s="631"/>
      <c r="BD7" s="631"/>
      <c r="BE7" s="631"/>
      <c r="BF7" s="632"/>
      <c r="BG7" s="633">
        <v>4629180</v>
      </c>
      <c r="BH7" s="634"/>
      <c r="BI7" s="634"/>
      <c r="BJ7" s="634"/>
      <c r="BK7" s="634"/>
      <c r="BL7" s="634"/>
      <c r="BM7" s="634"/>
      <c r="BN7" s="635"/>
      <c r="BO7" s="669">
        <v>28.2</v>
      </c>
      <c r="BP7" s="669"/>
      <c r="BQ7" s="669"/>
      <c r="BR7" s="669"/>
      <c r="BS7" s="670">
        <v>164529</v>
      </c>
      <c r="BT7" s="670"/>
      <c r="BU7" s="670"/>
      <c r="BV7" s="670"/>
      <c r="BW7" s="670"/>
      <c r="BX7" s="670"/>
      <c r="BY7" s="670"/>
      <c r="BZ7" s="670"/>
      <c r="CA7" s="670"/>
      <c r="CB7" s="701"/>
      <c r="CD7" s="630" t="s">
        <v>167</v>
      </c>
      <c r="CE7" s="631"/>
      <c r="CF7" s="631"/>
      <c r="CG7" s="631"/>
      <c r="CH7" s="631"/>
      <c r="CI7" s="631"/>
      <c r="CJ7" s="631"/>
      <c r="CK7" s="631"/>
      <c r="CL7" s="631"/>
      <c r="CM7" s="631"/>
      <c r="CN7" s="631"/>
      <c r="CO7" s="631"/>
      <c r="CP7" s="631"/>
      <c r="CQ7" s="632"/>
      <c r="CR7" s="633">
        <v>8913585</v>
      </c>
      <c r="CS7" s="634"/>
      <c r="CT7" s="634"/>
      <c r="CU7" s="634"/>
      <c r="CV7" s="634"/>
      <c r="CW7" s="634"/>
      <c r="CX7" s="634"/>
      <c r="CY7" s="635"/>
      <c r="CZ7" s="669">
        <v>15.5</v>
      </c>
      <c r="DA7" s="669"/>
      <c r="DB7" s="669"/>
      <c r="DC7" s="669"/>
      <c r="DD7" s="639">
        <v>370903</v>
      </c>
      <c r="DE7" s="634"/>
      <c r="DF7" s="634"/>
      <c r="DG7" s="634"/>
      <c r="DH7" s="634"/>
      <c r="DI7" s="634"/>
      <c r="DJ7" s="634"/>
      <c r="DK7" s="634"/>
      <c r="DL7" s="634"/>
      <c r="DM7" s="634"/>
      <c r="DN7" s="634"/>
      <c r="DO7" s="634"/>
      <c r="DP7" s="635"/>
      <c r="DQ7" s="639">
        <v>7915561</v>
      </c>
      <c r="DR7" s="634"/>
      <c r="DS7" s="634"/>
      <c r="DT7" s="634"/>
      <c r="DU7" s="634"/>
      <c r="DV7" s="634"/>
      <c r="DW7" s="634"/>
      <c r="DX7" s="634"/>
      <c r="DY7" s="634"/>
      <c r="DZ7" s="634"/>
      <c r="EA7" s="634"/>
      <c r="EB7" s="634"/>
      <c r="EC7" s="668"/>
    </row>
    <row r="8" spans="2:143" ht="11.25" customHeight="1" x14ac:dyDescent="0.15">
      <c r="B8" s="630" t="s">
        <v>168</v>
      </c>
      <c r="C8" s="631"/>
      <c r="D8" s="631"/>
      <c r="E8" s="631"/>
      <c r="F8" s="631"/>
      <c r="G8" s="631"/>
      <c r="H8" s="631"/>
      <c r="I8" s="631"/>
      <c r="J8" s="631"/>
      <c r="K8" s="631"/>
      <c r="L8" s="631"/>
      <c r="M8" s="631"/>
      <c r="N8" s="631"/>
      <c r="O8" s="631"/>
      <c r="P8" s="631"/>
      <c r="Q8" s="632"/>
      <c r="R8" s="633">
        <v>27429</v>
      </c>
      <c r="S8" s="634"/>
      <c r="T8" s="634"/>
      <c r="U8" s="634"/>
      <c r="V8" s="634"/>
      <c r="W8" s="634"/>
      <c r="X8" s="634"/>
      <c r="Y8" s="635"/>
      <c r="Z8" s="669">
        <v>0</v>
      </c>
      <c r="AA8" s="669"/>
      <c r="AB8" s="669"/>
      <c r="AC8" s="669"/>
      <c r="AD8" s="670">
        <v>27429</v>
      </c>
      <c r="AE8" s="670"/>
      <c r="AF8" s="670"/>
      <c r="AG8" s="670"/>
      <c r="AH8" s="670"/>
      <c r="AI8" s="670"/>
      <c r="AJ8" s="670"/>
      <c r="AK8" s="670"/>
      <c r="AL8" s="636">
        <v>0.1</v>
      </c>
      <c r="AM8" s="637"/>
      <c r="AN8" s="637"/>
      <c r="AO8" s="671"/>
      <c r="AP8" s="630" t="s">
        <v>169</v>
      </c>
      <c r="AQ8" s="631"/>
      <c r="AR8" s="631"/>
      <c r="AS8" s="631"/>
      <c r="AT8" s="631"/>
      <c r="AU8" s="631"/>
      <c r="AV8" s="631"/>
      <c r="AW8" s="631"/>
      <c r="AX8" s="631"/>
      <c r="AY8" s="631"/>
      <c r="AZ8" s="631"/>
      <c r="BA8" s="631"/>
      <c r="BB8" s="631"/>
      <c r="BC8" s="631"/>
      <c r="BD8" s="631"/>
      <c r="BE8" s="631"/>
      <c r="BF8" s="632"/>
      <c r="BG8" s="633">
        <v>153238</v>
      </c>
      <c r="BH8" s="634"/>
      <c r="BI8" s="634"/>
      <c r="BJ8" s="634"/>
      <c r="BK8" s="634"/>
      <c r="BL8" s="634"/>
      <c r="BM8" s="634"/>
      <c r="BN8" s="635"/>
      <c r="BO8" s="669">
        <v>0.9</v>
      </c>
      <c r="BP8" s="669"/>
      <c r="BQ8" s="669"/>
      <c r="BR8" s="669"/>
      <c r="BS8" s="670" t="s">
        <v>63</v>
      </c>
      <c r="BT8" s="670"/>
      <c r="BU8" s="670"/>
      <c r="BV8" s="670"/>
      <c r="BW8" s="670"/>
      <c r="BX8" s="670"/>
      <c r="BY8" s="670"/>
      <c r="BZ8" s="670"/>
      <c r="CA8" s="670"/>
      <c r="CB8" s="701"/>
      <c r="CD8" s="630" t="s">
        <v>170</v>
      </c>
      <c r="CE8" s="631"/>
      <c r="CF8" s="631"/>
      <c r="CG8" s="631"/>
      <c r="CH8" s="631"/>
      <c r="CI8" s="631"/>
      <c r="CJ8" s="631"/>
      <c r="CK8" s="631"/>
      <c r="CL8" s="631"/>
      <c r="CM8" s="631"/>
      <c r="CN8" s="631"/>
      <c r="CO8" s="631"/>
      <c r="CP8" s="631"/>
      <c r="CQ8" s="632"/>
      <c r="CR8" s="633">
        <v>20291886</v>
      </c>
      <c r="CS8" s="634"/>
      <c r="CT8" s="634"/>
      <c r="CU8" s="634"/>
      <c r="CV8" s="634"/>
      <c r="CW8" s="634"/>
      <c r="CX8" s="634"/>
      <c r="CY8" s="635"/>
      <c r="CZ8" s="669">
        <v>35.299999999999997</v>
      </c>
      <c r="DA8" s="669"/>
      <c r="DB8" s="669"/>
      <c r="DC8" s="669"/>
      <c r="DD8" s="639">
        <v>199715</v>
      </c>
      <c r="DE8" s="634"/>
      <c r="DF8" s="634"/>
      <c r="DG8" s="634"/>
      <c r="DH8" s="634"/>
      <c r="DI8" s="634"/>
      <c r="DJ8" s="634"/>
      <c r="DK8" s="634"/>
      <c r="DL8" s="634"/>
      <c r="DM8" s="634"/>
      <c r="DN8" s="634"/>
      <c r="DO8" s="634"/>
      <c r="DP8" s="635"/>
      <c r="DQ8" s="639">
        <v>8455327</v>
      </c>
      <c r="DR8" s="634"/>
      <c r="DS8" s="634"/>
      <c r="DT8" s="634"/>
      <c r="DU8" s="634"/>
      <c r="DV8" s="634"/>
      <c r="DW8" s="634"/>
      <c r="DX8" s="634"/>
      <c r="DY8" s="634"/>
      <c r="DZ8" s="634"/>
      <c r="EA8" s="634"/>
      <c r="EB8" s="634"/>
      <c r="EC8" s="668"/>
    </row>
    <row r="9" spans="2:143" ht="11.25" customHeight="1" x14ac:dyDescent="0.15">
      <c r="B9" s="630" t="s">
        <v>171</v>
      </c>
      <c r="C9" s="631"/>
      <c r="D9" s="631"/>
      <c r="E9" s="631"/>
      <c r="F9" s="631"/>
      <c r="G9" s="631"/>
      <c r="H9" s="631"/>
      <c r="I9" s="631"/>
      <c r="J9" s="631"/>
      <c r="K9" s="631"/>
      <c r="L9" s="631"/>
      <c r="M9" s="631"/>
      <c r="N9" s="631"/>
      <c r="O9" s="631"/>
      <c r="P9" s="631"/>
      <c r="Q9" s="632"/>
      <c r="R9" s="633">
        <v>31267</v>
      </c>
      <c r="S9" s="634"/>
      <c r="T9" s="634"/>
      <c r="U9" s="634"/>
      <c r="V9" s="634"/>
      <c r="W9" s="634"/>
      <c r="X9" s="634"/>
      <c r="Y9" s="635"/>
      <c r="Z9" s="669">
        <v>0.1</v>
      </c>
      <c r="AA9" s="669"/>
      <c r="AB9" s="669"/>
      <c r="AC9" s="669"/>
      <c r="AD9" s="670">
        <v>31267</v>
      </c>
      <c r="AE9" s="670"/>
      <c r="AF9" s="670"/>
      <c r="AG9" s="670"/>
      <c r="AH9" s="670"/>
      <c r="AI9" s="670"/>
      <c r="AJ9" s="670"/>
      <c r="AK9" s="670"/>
      <c r="AL9" s="636">
        <v>0.1</v>
      </c>
      <c r="AM9" s="637"/>
      <c r="AN9" s="637"/>
      <c r="AO9" s="671"/>
      <c r="AP9" s="630" t="s">
        <v>172</v>
      </c>
      <c r="AQ9" s="631"/>
      <c r="AR9" s="631"/>
      <c r="AS9" s="631"/>
      <c r="AT9" s="631"/>
      <c r="AU9" s="631"/>
      <c r="AV9" s="631"/>
      <c r="AW9" s="631"/>
      <c r="AX9" s="631"/>
      <c r="AY9" s="631"/>
      <c r="AZ9" s="631"/>
      <c r="BA9" s="631"/>
      <c r="BB9" s="631"/>
      <c r="BC9" s="631"/>
      <c r="BD9" s="631"/>
      <c r="BE9" s="631"/>
      <c r="BF9" s="632"/>
      <c r="BG9" s="633">
        <v>3651345</v>
      </c>
      <c r="BH9" s="634"/>
      <c r="BI9" s="634"/>
      <c r="BJ9" s="634"/>
      <c r="BK9" s="634"/>
      <c r="BL9" s="634"/>
      <c r="BM9" s="634"/>
      <c r="BN9" s="635"/>
      <c r="BO9" s="669">
        <v>22.3</v>
      </c>
      <c r="BP9" s="669"/>
      <c r="BQ9" s="669"/>
      <c r="BR9" s="669"/>
      <c r="BS9" s="670" t="s">
        <v>63</v>
      </c>
      <c r="BT9" s="670"/>
      <c r="BU9" s="670"/>
      <c r="BV9" s="670"/>
      <c r="BW9" s="670"/>
      <c r="BX9" s="670"/>
      <c r="BY9" s="670"/>
      <c r="BZ9" s="670"/>
      <c r="CA9" s="670"/>
      <c r="CB9" s="701"/>
      <c r="CD9" s="630" t="s">
        <v>173</v>
      </c>
      <c r="CE9" s="631"/>
      <c r="CF9" s="631"/>
      <c r="CG9" s="631"/>
      <c r="CH9" s="631"/>
      <c r="CI9" s="631"/>
      <c r="CJ9" s="631"/>
      <c r="CK9" s="631"/>
      <c r="CL9" s="631"/>
      <c r="CM9" s="631"/>
      <c r="CN9" s="631"/>
      <c r="CO9" s="631"/>
      <c r="CP9" s="631"/>
      <c r="CQ9" s="632"/>
      <c r="CR9" s="633">
        <v>4755690</v>
      </c>
      <c r="CS9" s="634"/>
      <c r="CT9" s="634"/>
      <c r="CU9" s="634"/>
      <c r="CV9" s="634"/>
      <c r="CW9" s="634"/>
      <c r="CX9" s="634"/>
      <c r="CY9" s="635"/>
      <c r="CZ9" s="669">
        <v>8.3000000000000007</v>
      </c>
      <c r="DA9" s="669"/>
      <c r="DB9" s="669"/>
      <c r="DC9" s="669"/>
      <c r="DD9" s="639">
        <v>483694</v>
      </c>
      <c r="DE9" s="634"/>
      <c r="DF9" s="634"/>
      <c r="DG9" s="634"/>
      <c r="DH9" s="634"/>
      <c r="DI9" s="634"/>
      <c r="DJ9" s="634"/>
      <c r="DK9" s="634"/>
      <c r="DL9" s="634"/>
      <c r="DM9" s="634"/>
      <c r="DN9" s="634"/>
      <c r="DO9" s="634"/>
      <c r="DP9" s="635"/>
      <c r="DQ9" s="639">
        <v>3461982</v>
      </c>
      <c r="DR9" s="634"/>
      <c r="DS9" s="634"/>
      <c r="DT9" s="634"/>
      <c r="DU9" s="634"/>
      <c r="DV9" s="634"/>
      <c r="DW9" s="634"/>
      <c r="DX9" s="634"/>
      <c r="DY9" s="634"/>
      <c r="DZ9" s="634"/>
      <c r="EA9" s="634"/>
      <c r="EB9" s="634"/>
      <c r="EC9" s="668"/>
    </row>
    <row r="10" spans="2:143" ht="11.25" customHeight="1" x14ac:dyDescent="0.15">
      <c r="B10" s="630" t="s">
        <v>174</v>
      </c>
      <c r="C10" s="631"/>
      <c r="D10" s="631"/>
      <c r="E10" s="631"/>
      <c r="F10" s="631"/>
      <c r="G10" s="631"/>
      <c r="H10" s="631"/>
      <c r="I10" s="631"/>
      <c r="J10" s="631"/>
      <c r="K10" s="631"/>
      <c r="L10" s="631"/>
      <c r="M10" s="631"/>
      <c r="N10" s="631"/>
      <c r="O10" s="631"/>
      <c r="P10" s="631"/>
      <c r="Q10" s="632"/>
      <c r="R10" s="633" t="s">
        <v>63</v>
      </c>
      <c r="S10" s="634"/>
      <c r="T10" s="634"/>
      <c r="U10" s="634"/>
      <c r="V10" s="634"/>
      <c r="W10" s="634"/>
      <c r="X10" s="634"/>
      <c r="Y10" s="635"/>
      <c r="Z10" s="669" t="s">
        <v>63</v>
      </c>
      <c r="AA10" s="669"/>
      <c r="AB10" s="669"/>
      <c r="AC10" s="669"/>
      <c r="AD10" s="670" t="s">
        <v>63</v>
      </c>
      <c r="AE10" s="670"/>
      <c r="AF10" s="670"/>
      <c r="AG10" s="670"/>
      <c r="AH10" s="670"/>
      <c r="AI10" s="670"/>
      <c r="AJ10" s="670"/>
      <c r="AK10" s="670"/>
      <c r="AL10" s="636" t="s">
        <v>63</v>
      </c>
      <c r="AM10" s="637"/>
      <c r="AN10" s="637"/>
      <c r="AO10" s="671"/>
      <c r="AP10" s="630" t="s">
        <v>175</v>
      </c>
      <c r="AQ10" s="631"/>
      <c r="AR10" s="631"/>
      <c r="AS10" s="631"/>
      <c r="AT10" s="631"/>
      <c r="AU10" s="631"/>
      <c r="AV10" s="631"/>
      <c r="AW10" s="631"/>
      <c r="AX10" s="631"/>
      <c r="AY10" s="631"/>
      <c r="AZ10" s="631"/>
      <c r="BA10" s="631"/>
      <c r="BB10" s="631"/>
      <c r="BC10" s="631"/>
      <c r="BD10" s="631"/>
      <c r="BE10" s="631"/>
      <c r="BF10" s="632"/>
      <c r="BG10" s="633">
        <v>247894</v>
      </c>
      <c r="BH10" s="634"/>
      <c r="BI10" s="634"/>
      <c r="BJ10" s="634"/>
      <c r="BK10" s="634"/>
      <c r="BL10" s="634"/>
      <c r="BM10" s="634"/>
      <c r="BN10" s="635"/>
      <c r="BO10" s="669">
        <v>1.5</v>
      </c>
      <c r="BP10" s="669"/>
      <c r="BQ10" s="669"/>
      <c r="BR10" s="669"/>
      <c r="BS10" s="670" t="s">
        <v>63</v>
      </c>
      <c r="BT10" s="670"/>
      <c r="BU10" s="670"/>
      <c r="BV10" s="670"/>
      <c r="BW10" s="670"/>
      <c r="BX10" s="670"/>
      <c r="BY10" s="670"/>
      <c r="BZ10" s="670"/>
      <c r="CA10" s="670"/>
      <c r="CB10" s="701"/>
      <c r="CD10" s="630" t="s">
        <v>176</v>
      </c>
      <c r="CE10" s="631"/>
      <c r="CF10" s="631"/>
      <c r="CG10" s="631"/>
      <c r="CH10" s="631"/>
      <c r="CI10" s="631"/>
      <c r="CJ10" s="631"/>
      <c r="CK10" s="631"/>
      <c r="CL10" s="631"/>
      <c r="CM10" s="631"/>
      <c r="CN10" s="631"/>
      <c r="CO10" s="631"/>
      <c r="CP10" s="631"/>
      <c r="CQ10" s="632"/>
      <c r="CR10" s="633">
        <v>35024</v>
      </c>
      <c r="CS10" s="634"/>
      <c r="CT10" s="634"/>
      <c r="CU10" s="634"/>
      <c r="CV10" s="634"/>
      <c r="CW10" s="634"/>
      <c r="CX10" s="634"/>
      <c r="CY10" s="635"/>
      <c r="CZ10" s="669">
        <v>0.1</v>
      </c>
      <c r="DA10" s="669"/>
      <c r="DB10" s="669"/>
      <c r="DC10" s="669"/>
      <c r="DD10" s="639" t="s">
        <v>63</v>
      </c>
      <c r="DE10" s="634"/>
      <c r="DF10" s="634"/>
      <c r="DG10" s="634"/>
      <c r="DH10" s="634"/>
      <c r="DI10" s="634"/>
      <c r="DJ10" s="634"/>
      <c r="DK10" s="634"/>
      <c r="DL10" s="634"/>
      <c r="DM10" s="634"/>
      <c r="DN10" s="634"/>
      <c r="DO10" s="634"/>
      <c r="DP10" s="635"/>
      <c r="DQ10" s="639">
        <v>34091</v>
      </c>
      <c r="DR10" s="634"/>
      <c r="DS10" s="634"/>
      <c r="DT10" s="634"/>
      <c r="DU10" s="634"/>
      <c r="DV10" s="634"/>
      <c r="DW10" s="634"/>
      <c r="DX10" s="634"/>
      <c r="DY10" s="634"/>
      <c r="DZ10" s="634"/>
      <c r="EA10" s="634"/>
      <c r="EB10" s="634"/>
      <c r="EC10" s="668"/>
    </row>
    <row r="11" spans="2:143" ht="11.25" customHeight="1" x14ac:dyDescent="0.15">
      <c r="B11" s="630" t="s">
        <v>177</v>
      </c>
      <c r="C11" s="631"/>
      <c r="D11" s="631"/>
      <c r="E11" s="631"/>
      <c r="F11" s="631"/>
      <c r="G11" s="631"/>
      <c r="H11" s="631"/>
      <c r="I11" s="631"/>
      <c r="J11" s="631"/>
      <c r="K11" s="631"/>
      <c r="L11" s="631"/>
      <c r="M11" s="631"/>
      <c r="N11" s="631"/>
      <c r="O11" s="631"/>
      <c r="P11" s="631"/>
      <c r="Q11" s="632"/>
      <c r="R11" s="633">
        <v>2325016</v>
      </c>
      <c r="S11" s="634"/>
      <c r="T11" s="634"/>
      <c r="U11" s="634"/>
      <c r="V11" s="634"/>
      <c r="W11" s="634"/>
      <c r="X11" s="634"/>
      <c r="Y11" s="635"/>
      <c r="Z11" s="636">
        <v>3.8</v>
      </c>
      <c r="AA11" s="637"/>
      <c r="AB11" s="637"/>
      <c r="AC11" s="638"/>
      <c r="AD11" s="639">
        <v>2325016</v>
      </c>
      <c r="AE11" s="634"/>
      <c r="AF11" s="634"/>
      <c r="AG11" s="634"/>
      <c r="AH11" s="634"/>
      <c r="AI11" s="634"/>
      <c r="AJ11" s="634"/>
      <c r="AK11" s="635"/>
      <c r="AL11" s="636">
        <v>8.1</v>
      </c>
      <c r="AM11" s="637"/>
      <c r="AN11" s="637"/>
      <c r="AO11" s="671"/>
      <c r="AP11" s="630" t="s">
        <v>178</v>
      </c>
      <c r="AQ11" s="631"/>
      <c r="AR11" s="631"/>
      <c r="AS11" s="631"/>
      <c r="AT11" s="631"/>
      <c r="AU11" s="631"/>
      <c r="AV11" s="631"/>
      <c r="AW11" s="631"/>
      <c r="AX11" s="631"/>
      <c r="AY11" s="631"/>
      <c r="AZ11" s="631"/>
      <c r="BA11" s="631"/>
      <c r="BB11" s="631"/>
      <c r="BC11" s="631"/>
      <c r="BD11" s="631"/>
      <c r="BE11" s="631"/>
      <c r="BF11" s="632"/>
      <c r="BG11" s="633">
        <v>576703</v>
      </c>
      <c r="BH11" s="634"/>
      <c r="BI11" s="634"/>
      <c r="BJ11" s="634"/>
      <c r="BK11" s="634"/>
      <c r="BL11" s="634"/>
      <c r="BM11" s="634"/>
      <c r="BN11" s="635"/>
      <c r="BO11" s="669">
        <v>3.5</v>
      </c>
      <c r="BP11" s="669"/>
      <c r="BQ11" s="669"/>
      <c r="BR11" s="669"/>
      <c r="BS11" s="670">
        <v>164529</v>
      </c>
      <c r="BT11" s="670"/>
      <c r="BU11" s="670"/>
      <c r="BV11" s="670"/>
      <c r="BW11" s="670"/>
      <c r="BX11" s="670"/>
      <c r="BY11" s="670"/>
      <c r="BZ11" s="670"/>
      <c r="CA11" s="670"/>
      <c r="CB11" s="701"/>
      <c r="CD11" s="630" t="s">
        <v>179</v>
      </c>
      <c r="CE11" s="631"/>
      <c r="CF11" s="631"/>
      <c r="CG11" s="631"/>
      <c r="CH11" s="631"/>
      <c r="CI11" s="631"/>
      <c r="CJ11" s="631"/>
      <c r="CK11" s="631"/>
      <c r="CL11" s="631"/>
      <c r="CM11" s="631"/>
      <c r="CN11" s="631"/>
      <c r="CO11" s="631"/>
      <c r="CP11" s="631"/>
      <c r="CQ11" s="632"/>
      <c r="CR11" s="633">
        <v>1944560</v>
      </c>
      <c r="CS11" s="634"/>
      <c r="CT11" s="634"/>
      <c r="CU11" s="634"/>
      <c r="CV11" s="634"/>
      <c r="CW11" s="634"/>
      <c r="CX11" s="634"/>
      <c r="CY11" s="635"/>
      <c r="CZ11" s="669">
        <v>3.4</v>
      </c>
      <c r="DA11" s="669"/>
      <c r="DB11" s="669"/>
      <c r="DC11" s="669"/>
      <c r="DD11" s="639">
        <v>531690</v>
      </c>
      <c r="DE11" s="634"/>
      <c r="DF11" s="634"/>
      <c r="DG11" s="634"/>
      <c r="DH11" s="634"/>
      <c r="DI11" s="634"/>
      <c r="DJ11" s="634"/>
      <c r="DK11" s="634"/>
      <c r="DL11" s="634"/>
      <c r="DM11" s="634"/>
      <c r="DN11" s="634"/>
      <c r="DO11" s="634"/>
      <c r="DP11" s="635"/>
      <c r="DQ11" s="639">
        <v>1288145</v>
      </c>
      <c r="DR11" s="634"/>
      <c r="DS11" s="634"/>
      <c r="DT11" s="634"/>
      <c r="DU11" s="634"/>
      <c r="DV11" s="634"/>
      <c r="DW11" s="634"/>
      <c r="DX11" s="634"/>
      <c r="DY11" s="634"/>
      <c r="DZ11" s="634"/>
      <c r="EA11" s="634"/>
      <c r="EB11" s="634"/>
      <c r="EC11" s="668"/>
    </row>
    <row r="12" spans="2:143" ht="11.25" customHeight="1" x14ac:dyDescent="0.15">
      <c r="B12" s="630" t="s">
        <v>180</v>
      </c>
      <c r="C12" s="631"/>
      <c r="D12" s="631"/>
      <c r="E12" s="631"/>
      <c r="F12" s="631"/>
      <c r="G12" s="631"/>
      <c r="H12" s="631"/>
      <c r="I12" s="631"/>
      <c r="J12" s="631"/>
      <c r="K12" s="631"/>
      <c r="L12" s="631"/>
      <c r="M12" s="631"/>
      <c r="N12" s="631"/>
      <c r="O12" s="631"/>
      <c r="P12" s="631"/>
      <c r="Q12" s="632"/>
      <c r="R12" s="633">
        <v>32561</v>
      </c>
      <c r="S12" s="634"/>
      <c r="T12" s="634"/>
      <c r="U12" s="634"/>
      <c r="V12" s="634"/>
      <c r="W12" s="634"/>
      <c r="X12" s="634"/>
      <c r="Y12" s="635"/>
      <c r="Z12" s="669">
        <v>0.1</v>
      </c>
      <c r="AA12" s="669"/>
      <c r="AB12" s="669"/>
      <c r="AC12" s="669"/>
      <c r="AD12" s="670">
        <v>32561</v>
      </c>
      <c r="AE12" s="670"/>
      <c r="AF12" s="670"/>
      <c r="AG12" s="670"/>
      <c r="AH12" s="670"/>
      <c r="AI12" s="670"/>
      <c r="AJ12" s="670"/>
      <c r="AK12" s="670"/>
      <c r="AL12" s="636">
        <v>0.1</v>
      </c>
      <c r="AM12" s="637"/>
      <c r="AN12" s="637"/>
      <c r="AO12" s="671"/>
      <c r="AP12" s="630" t="s">
        <v>181</v>
      </c>
      <c r="AQ12" s="631"/>
      <c r="AR12" s="631"/>
      <c r="AS12" s="631"/>
      <c r="AT12" s="631"/>
      <c r="AU12" s="631"/>
      <c r="AV12" s="631"/>
      <c r="AW12" s="631"/>
      <c r="AX12" s="631"/>
      <c r="AY12" s="631"/>
      <c r="AZ12" s="631"/>
      <c r="BA12" s="631"/>
      <c r="BB12" s="631"/>
      <c r="BC12" s="631"/>
      <c r="BD12" s="631"/>
      <c r="BE12" s="631"/>
      <c r="BF12" s="632"/>
      <c r="BG12" s="633">
        <v>10149752</v>
      </c>
      <c r="BH12" s="634"/>
      <c r="BI12" s="634"/>
      <c r="BJ12" s="634"/>
      <c r="BK12" s="634"/>
      <c r="BL12" s="634"/>
      <c r="BM12" s="634"/>
      <c r="BN12" s="635"/>
      <c r="BO12" s="669">
        <v>61.9</v>
      </c>
      <c r="BP12" s="669"/>
      <c r="BQ12" s="669"/>
      <c r="BR12" s="669"/>
      <c r="BS12" s="670" t="s">
        <v>63</v>
      </c>
      <c r="BT12" s="670"/>
      <c r="BU12" s="670"/>
      <c r="BV12" s="670"/>
      <c r="BW12" s="670"/>
      <c r="BX12" s="670"/>
      <c r="BY12" s="670"/>
      <c r="BZ12" s="670"/>
      <c r="CA12" s="670"/>
      <c r="CB12" s="701"/>
      <c r="CD12" s="630" t="s">
        <v>182</v>
      </c>
      <c r="CE12" s="631"/>
      <c r="CF12" s="631"/>
      <c r="CG12" s="631"/>
      <c r="CH12" s="631"/>
      <c r="CI12" s="631"/>
      <c r="CJ12" s="631"/>
      <c r="CK12" s="631"/>
      <c r="CL12" s="631"/>
      <c r="CM12" s="631"/>
      <c r="CN12" s="631"/>
      <c r="CO12" s="631"/>
      <c r="CP12" s="631"/>
      <c r="CQ12" s="632"/>
      <c r="CR12" s="633">
        <v>2395856</v>
      </c>
      <c r="CS12" s="634"/>
      <c r="CT12" s="634"/>
      <c r="CU12" s="634"/>
      <c r="CV12" s="634"/>
      <c r="CW12" s="634"/>
      <c r="CX12" s="634"/>
      <c r="CY12" s="635"/>
      <c r="CZ12" s="669">
        <v>4.2</v>
      </c>
      <c r="DA12" s="669"/>
      <c r="DB12" s="669"/>
      <c r="DC12" s="669"/>
      <c r="DD12" s="639">
        <v>161965</v>
      </c>
      <c r="DE12" s="634"/>
      <c r="DF12" s="634"/>
      <c r="DG12" s="634"/>
      <c r="DH12" s="634"/>
      <c r="DI12" s="634"/>
      <c r="DJ12" s="634"/>
      <c r="DK12" s="634"/>
      <c r="DL12" s="634"/>
      <c r="DM12" s="634"/>
      <c r="DN12" s="634"/>
      <c r="DO12" s="634"/>
      <c r="DP12" s="635"/>
      <c r="DQ12" s="639">
        <v>1743343</v>
      </c>
      <c r="DR12" s="634"/>
      <c r="DS12" s="634"/>
      <c r="DT12" s="634"/>
      <c r="DU12" s="634"/>
      <c r="DV12" s="634"/>
      <c r="DW12" s="634"/>
      <c r="DX12" s="634"/>
      <c r="DY12" s="634"/>
      <c r="DZ12" s="634"/>
      <c r="EA12" s="634"/>
      <c r="EB12" s="634"/>
      <c r="EC12" s="668"/>
    </row>
    <row r="13" spans="2:143" ht="11.25" customHeight="1" x14ac:dyDescent="0.15">
      <c r="B13" s="630" t="s">
        <v>183</v>
      </c>
      <c r="C13" s="631"/>
      <c r="D13" s="631"/>
      <c r="E13" s="631"/>
      <c r="F13" s="631"/>
      <c r="G13" s="631"/>
      <c r="H13" s="631"/>
      <c r="I13" s="631"/>
      <c r="J13" s="631"/>
      <c r="K13" s="631"/>
      <c r="L13" s="631"/>
      <c r="M13" s="631"/>
      <c r="N13" s="631"/>
      <c r="O13" s="631"/>
      <c r="P13" s="631"/>
      <c r="Q13" s="632"/>
      <c r="R13" s="633" t="s">
        <v>63</v>
      </c>
      <c r="S13" s="634"/>
      <c r="T13" s="634"/>
      <c r="U13" s="634"/>
      <c r="V13" s="634"/>
      <c r="W13" s="634"/>
      <c r="X13" s="634"/>
      <c r="Y13" s="635"/>
      <c r="Z13" s="669" t="s">
        <v>63</v>
      </c>
      <c r="AA13" s="669"/>
      <c r="AB13" s="669"/>
      <c r="AC13" s="669"/>
      <c r="AD13" s="670" t="s">
        <v>63</v>
      </c>
      <c r="AE13" s="670"/>
      <c r="AF13" s="670"/>
      <c r="AG13" s="670"/>
      <c r="AH13" s="670"/>
      <c r="AI13" s="670"/>
      <c r="AJ13" s="670"/>
      <c r="AK13" s="670"/>
      <c r="AL13" s="636" t="s">
        <v>63</v>
      </c>
      <c r="AM13" s="637"/>
      <c r="AN13" s="637"/>
      <c r="AO13" s="671"/>
      <c r="AP13" s="630" t="s">
        <v>184</v>
      </c>
      <c r="AQ13" s="631"/>
      <c r="AR13" s="631"/>
      <c r="AS13" s="631"/>
      <c r="AT13" s="631"/>
      <c r="AU13" s="631"/>
      <c r="AV13" s="631"/>
      <c r="AW13" s="631"/>
      <c r="AX13" s="631"/>
      <c r="AY13" s="631"/>
      <c r="AZ13" s="631"/>
      <c r="BA13" s="631"/>
      <c r="BB13" s="631"/>
      <c r="BC13" s="631"/>
      <c r="BD13" s="631"/>
      <c r="BE13" s="631"/>
      <c r="BF13" s="632"/>
      <c r="BG13" s="633">
        <v>10105739</v>
      </c>
      <c r="BH13" s="634"/>
      <c r="BI13" s="634"/>
      <c r="BJ13" s="634"/>
      <c r="BK13" s="634"/>
      <c r="BL13" s="634"/>
      <c r="BM13" s="634"/>
      <c r="BN13" s="635"/>
      <c r="BO13" s="669">
        <v>61.6</v>
      </c>
      <c r="BP13" s="669"/>
      <c r="BQ13" s="669"/>
      <c r="BR13" s="669"/>
      <c r="BS13" s="670" t="s">
        <v>63</v>
      </c>
      <c r="BT13" s="670"/>
      <c r="BU13" s="670"/>
      <c r="BV13" s="670"/>
      <c r="BW13" s="670"/>
      <c r="BX13" s="670"/>
      <c r="BY13" s="670"/>
      <c r="BZ13" s="670"/>
      <c r="CA13" s="670"/>
      <c r="CB13" s="701"/>
      <c r="CD13" s="630" t="s">
        <v>185</v>
      </c>
      <c r="CE13" s="631"/>
      <c r="CF13" s="631"/>
      <c r="CG13" s="631"/>
      <c r="CH13" s="631"/>
      <c r="CI13" s="631"/>
      <c r="CJ13" s="631"/>
      <c r="CK13" s="631"/>
      <c r="CL13" s="631"/>
      <c r="CM13" s="631"/>
      <c r="CN13" s="631"/>
      <c r="CO13" s="631"/>
      <c r="CP13" s="631"/>
      <c r="CQ13" s="632"/>
      <c r="CR13" s="633">
        <v>6409123</v>
      </c>
      <c r="CS13" s="634"/>
      <c r="CT13" s="634"/>
      <c r="CU13" s="634"/>
      <c r="CV13" s="634"/>
      <c r="CW13" s="634"/>
      <c r="CX13" s="634"/>
      <c r="CY13" s="635"/>
      <c r="CZ13" s="669">
        <v>11.1</v>
      </c>
      <c r="DA13" s="669"/>
      <c r="DB13" s="669"/>
      <c r="DC13" s="669"/>
      <c r="DD13" s="639">
        <v>4401800</v>
      </c>
      <c r="DE13" s="634"/>
      <c r="DF13" s="634"/>
      <c r="DG13" s="634"/>
      <c r="DH13" s="634"/>
      <c r="DI13" s="634"/>
      <c r="DJ13" s="634"/>
      <c r="DK13" s="634"/>
      <c r="DL13" s="634"/>
      <c r="DM13" s="634"/>
      <c r="DN13" s="634"/>
      <c r="DO13" s="634"/>
      <c r="DP13" s="635"/>
      <c r="DQ13" s="639">
        <v>2745458</v>
      </c>
      <c r="DR13" s="634"/>
      <c r="DS13" s="634"/>
      <c r="DT13" s="634"/>
      <c r="DU13" s="634"/>
      <c r="DV13" s="634"/>
      <c r="DW13" s="634"/>
      <c r="DX13" s="634"/>
      <c r="DY13" s="634"/>
      <c r="DZ13" s="634"/>
      <c r="EA13" s="634"/>
      <c r="EB13" s="634"/>
      <c r="EC13" s="668"/>
    </row>
    <row r="14" spans="2:143" ht="11.25" customHeight="1" x14ac:dyDescent="0.15">
      <c r="B14" s="630" t="s">
        <v>186</v>
      </c>
      <c r="C14" s="631"/>
      <c r="D14" s="631"/>
      <c r="E14" s="631"/>
      <c r="F14" s="631"/>
      <c r="G14" s="631"/>
      <c r="H14" s="631"/>
      <c r="I14" s="631"/>
      <c r="J14" s="631"/>
      <c r="K14" s="631"/>
      <c r="L14" s="631"/>
      <c r="M14" s="631"/>
      <c r="N14" s="631"/>
      <c r="O14" s="631"/>
      <c r="P14" s="631"/>
      <c r="Q14" s="632"/>
      <c r="R14" s="633" t="s">
        <v>63</v>
      </c>
      <c r="S14" s="634"/>
      <c r="T14" s="634"/>
      <c r="U14" s="634"/>
      <c r="V14" s="634"/>
      <c r="W14" s="634"/>
      <c r="X14" s="634"/>
      <c r="Y14" s="635"/>
      <c r="Z14" s="669" t="s">
        <v>63</v>
      </c>
      <c r="AA14" s="669"/>
      <c r="AB14" s="669"/>
      <c r="AC14" s="669"/>
      <c r="AD14" s="670" t="s">
        <v>63</v>
      </c>
      <c r="AE14" s="670"/>
      <c r="AF14" s="670"/>
      <c r="AG14" s="670"/>
      <c r="AH14" s="670"/>
      <c r="AI14" s="670"/>
      <c r="AJ14" s="670"/>
      <c r="AK14" s="670"/>
      <c r="AL14" s="636" t="s">
        <v>63</v>
      </c>
      <c r="AM14" s="637"/>
      <c r="AN14" s="637"/>
      <c r="AO14" s="671"/>
      <c r="AP14" s="630" t="s">
        <v>187</v>
      </c>
      <c r="AQ14" s="631"/>
      <c r="AR14" s="631"/>
      <c r="AS14" s="631"/>
      <c r="AT14" s="631"/>
      <c r="AU14" s="631"/>
      <c r="AV14" s="631"/>
      <c r="AW14" s="631"/>
      <c r="AX14" s="631"/>
      <c r="AY14" s="631"/>
      <c r="AZ14" s="631"/>
      <c r="BA14" s="631"/>
      <c r="BB14" s="631"/>
      <c r="BC14" s="631"/>
      <c r="BD14" s="631"/>
      <c r="BE14" s="631"/>
      <c r="BF14" s="632"/>
      <c r="BG14" s="633">
        <v>393115</v>
      </c>
      <c r="BH14" s="634"/>
      <c r="BI14" s="634"/>
      <c r="BJ14" s="634"/>
      <c r="BK14" s="634"/>
      <c r="BL14" s="634"/>
      <c r="BM14" s="634"/>
      <c r="BN14" s="635"/>
      <c r="BO14" s="669">
        <v>2.4</v>
      </c>
      <c r="BP14" s="669"/>
      <c r="BQ14" s="669"/>
      <c r="BR14" s="669"/>
      <c r="BS14" s="670" t="s">
        <v>63</v>
      </c>
      <c r="BT14" s="670"/>
      <c r="BU14" s="670"/>
      <c r="BV14" s="670"/>
      <c r="BW14" s="670"/>
      <c r="BX14" s="670"/>
      <c r="BY14" s="670"/>
      <c r="BZ14" s="670"/>
      <c r="CA14" s="670"/>
      <c r="CB14" s="701"/>
      <c r="CD14" s="630" t="s">
        <v>188</v>
      </c>
      <c r="CE14" s="631"/>
      <c r="CF14" s="631"/>
      <c r="CG14" s="631"/>
      <c r="CH14" s="631"/>
      <c r="CI14" s="631"/>
      <c r="CJ14" s="631"/>
      <c r="CK14" s="631"/>
      <c r="CL14" s="631"/>
      <c r="CM14" s="631"/>
      <c r="CN14" s="631"/>
      <c r="CO14" s="631"/>
      <c r="CP14" s="631"/>
      <c r="CQ14" s="632"/>
      <c r="CR14" s="633">
        <v>2092213</v>
      </c>
      <c r="CS14" s="634"/>
      <c r="CT14" s="634"/>
      <c r="CU14" s="634"/>
      <c r="CV14" s="634"/>
      <c r="CW14" s="634"/>
      <c r="CX14" s="634"/>
      <c r="CY14" s="635"/>
      <c r="CZ14" s="669">
        <v>3.6</v>
      </c>
      <c r="DA14" s="669"/>
      <c r="DB14" s="669"/>
      <c r="DC14" s="669"/>
      <c r="DD14" s="639">
        <v>490593</v>
      </c>
      <c r="DE14" s="634"/>
      <c r="DF14" s="634"/>
      <c r="DG14" s="634"/>
      <c r="DH14" s="634"/>
      <c r="DI14" s="634"/>
      <c r="DJ14" s="634"/>
      <c r="DK14" s="634"/>
      <c r="DL14" s="634"/>
      <c r="DM14" s="634"/>
      <c r="DN14" s="634"/>
      <c r="DO14" s="634"/>
      <c r="DP14" s="635"/>
      <c r="DQ14" s="639">
        <v>1734853</v>
      </c>
      <c r="DR14" s="634"/>
      <c r="DS14" s="634"/>
      <c r="DT14" s="634"/>
      <c r="DU14" s="634"/>
      <c r="DV14" s="634"/>
      <c r="DW14" s="634"/>
      <c r="DX14" s="634"/>
      <c r="DY14" s="634"/>
      <c r="DZ14" s="634"/>
      <c r="EA14" s="634"/>
      <c r="EB14" s="634"/>
      <c r="EC14" s="668"/>
    </row>
    <row r="15" spans="2:143" ht="11.25" customHeight="1" x14ac:dyDescent="0.15">
      <c r="B15" s="630" t="s">
        <v>189</v>
      </c>
      <c r="C15" s="631"/>
      <c r="D15" s="631"/>
      <c r="E15" s="631"/>
      <c r="F15" s="631"/>
      <c r="G15" s="631"/>
      <c r="H15" s="631"/>
      <c r="I15" s="631"/>
      <c r="J15" s="631"/>
      <c r="K15" s="631"/>
      <c r="L15" s="631"/>
      <c r="M15" s="631"/>
      <c r="N15" s="631"/>
      <c r="O15" s="631"/>
      <c r="P15" s="631"/>
      <c r="Q15" s="632"/>
      <c r="R15" s="633" t="s">
        <v>63</v>
      </c>
      <c r="S15" s="634"/>
      <c r="T15" s="634"/>
      <c r="U15" s="634"/>
      <c r="V15" s="634"/>
      <c r="W15" s="634"/>
      <c r="X15" s="634"/>
      <c r="Y15" s="635"/>
      <c r="Z15" s="669" t="s">
        <v>63</v>
      </c>
      <c r="AA15" s="669"/>
      <c r="AB15" s="669"/>
      <c r="AC15" s="669"/>
      <c r="AD15" s="670" t="s">
        <v>63</v>
      </c>
      <c r="AE15" s="670"/>
      <c r="AF15" s="670"/>
      <c r="AG15" s="670"/>
      <c r="AH15" s="670"/>
      <c r="AI15" s="670"/>
      <c r="AJ15" s="670"/>
      <c r="AK15" s="670"/>
      <c r="AL15" s="636" t="s">
        <v>63</v>
      </c>
      <c r="AM15" s="637"/>
      <c r="AN15" s="637"/>
      <c r="AO15" s="671"/>
      <c r="AP15" s="630" t="s">
        <v>190</v>
      </c>
      <c r="AQ15" s="631"/>
      <c r="AR15" s="631"/>
      <c r="AS15" s="631"/>
      <c r="AT15" s="631"/>
      <c r="AU15" s="631"/>
      <c r="AV15" s="631"/>
      <c r="AW15" s="631"/>
      <c r="AX15" s="631"/>
      <c r="AY15" s="631"/>
      <c r="AZ15" s="631"/>
      <c r="BA15" s="631"/>
      <c r="BB15" s="631"/>
      <c r="BC15" s="631"/>
      <c r="BD15" s="631"/>
      <c r="BE15" s="631"/>
      <c r="BF15" s="632"/>
      <c r="BG15" s="633">
        <v>690462</v>
      </c>
      <c r="BH15" s="634"/>
      <c r="BI15" s="634"/>
      <c r="BJ15" s="634"/>
      <c r="BK15" s="634"/>
      <c r="BL15" s="634"/>
      <c r="BM15" s="634"/>
      <c r="BN15" s="635"/>
      <c r="BO15" s="669">
        <v>4.2</v>
      </c>
      <c r="BP15" s="669"/>
      <c r="BQ15" s="669"/>
      <c r="BR15" s="669"/>
      <c r="BS15" s="670" t="s">
        <v>63</v>
      </c>
      <c r="BT15" s="670"/>
      <c r="BU15" s="670"/>
      <c r="BV15" s="670"/>
      <c r="BW15" s="670"/>
      <c r="BX15" s="670"/>
      <c r="BY15" s="670"/>
      <c r="BZ15" s="670"/>
      <c r="CA15" s="670"/>
      <c r="CB15" s="701"/>
      <c r="CD15" s="630" t="s">
        <v>191</v>
      </c>
      <c r="CE15" s="631"/>
      <c r="CF15" s="631"/>
      <c r="CG15" s="631"/>
      <c r="CH15" s="631"/>
      <c r="CI15" s="631"/>
      <c r="CJ15" s="631"/>
      <c r="CK15" s="631"/>
      <c r="CL15" s="631"/>
      <c r="CM15" s="631"/>
      <c r="CN15" s="631"/>
      <c r="CO15" s="631"/>
      <c r="CP15" s="631"/>
      <c r="CQ15" s="632"/>
      <c r="CR15" s="633">
        <v>4011865</v>
      </c>
      <c r="CS15" s="634"/>
      <c r="CT15" s="634"/>
      <c r="CU15" s="634"/>
      <c r="CV15" s="634"/>
      <c r="CW15" s="634"/>
      <c r="CX15" s="634"/>
      <c r="CY15" s="635"/>
      <c r="CZ15" s="669">
        <v>7</v>
      </c>
      <c r="DA15" s="669"/>
      <c r="DB15" s="669"/>
      <c r="DC15" s="669"/>
      <c r="DD15" s="639">
        <v>546802</v>
      </c>
      <c r="DE15" s="634"/>
      <c r="DF15" s="634"/>
      <c r="DG15" s="634"/>
      <c r="DH15" s="634"/>
      <c r="DI15" s="634"/>
      <c r="DJ15" s="634"/>
      <c r="DK15" s="634"/>
      <c r="DL15" s="634"/>
      <c r="DM15" s="634"/>
      <c r="DN15" s="634"/>
      <c r="DO15" s="634"/>
      <c r="DP15" s="635"/>
      <c r="DQ15" s="639">
        <v>3379130</v>
      </c>
      <c r="DR15" s="634"/>
      <c r="DS15" s="634"/>
      <c r="DT15" s="634"/>
      <c r="DU15" s="634"/>
      <c r="DV15" s="634"/>
      <c r="DW15" s="634"/>
      <c r="DX15" s="634"/>
      <c r="DY15" s="634"/>
      <c r="DZ15" s="634"/>
      <c r="EA15" s="634"/>
      <c r="EB15" s="634"/>
      <c r="EC15" s="668"/>
    </row>
    <row r="16" spans="2:143" ht="11.25" customHeight="1" x14ac:dyDescent="0.15">
      <c r="B16" s="630" t="s">
        <v>192</v>
      </c>
      <c r="C16" s="631"/>
      <c r="D16" s="631"/>
      <c r="E16" s="631"/>
      <c r="F16" s="631"/>
      <c r="G16" s="631"/>
      <c r="H16" s="631"/>
      <c r="I16" s="631"/>
      <c r="J16" s="631"/>
      <c r="K16" s="631"/>
      <c r="L16" s="631"/>
      <c r="M16" s="631"/>
      <c r="N16" s="631"/>
      <c r="O16" s="631"/>
      <c r="P16" s="631"/>
      <c r="Q16" s="632"/>
      <c r="R16" s="633">
        <v>25132</v>
      </c>
      <c r="S16" s="634"/>
      <c r="T16" s="634"/>
      <c r="U16" s="634"/>
      <c r="V16" s="634"/>
      <c r="W16" s="634"/>
      <c r="X16" s="634"/>
      <c r="Y16" s="635"/>
      <c r="Z16" s="669">
        <v>0</v>
      </c>
      <c r="AA16" s="669"/>
      <c r="AB16" s="669"/>
      <c r="AC16" s="669"/>
      <c r="AD16" s="670">
        <v>25132</v>
      </c>
      <c r="AE16" s="670"/>
      <c r="AF16" s="670"/>
      <c r="AG16" s="670"/>
      <c r="AH16" s="670"/>
      <c r="AI16" s="670"/>
      <c r="AJ16" s="670"/>
      <c r="AK16" s="670"/>
      <c r="AL16" s="636">
        <v>0.1</v>
      </c>
      <c r="AM16" s="637"/>
      <c r="AN16" s="637"/>
      <c r="AO16" s="671"/>
      <c r="AP16" s="630" t="s">
        <v>193</v>
      </c>
      <c r="AQ16" s="631"/>
      <c r="AR16" s="631"/>
      <c r="AS16" s="631"/>
      <c r="AT16" s="631"/>
      <c r="AU16" s="631"/>
      <c r="AV16" s="631"/>
      <c r="AW16" s="631"/>
      <c r="AX16" s="631"/>
      <c r="AY16" s="631"/>
      <c r="AZ16" s="631"/>
      <c r="BA16" s="631"/>
      <c r="BB16" s="631"/>
      <c r="BC16" s="631"/>
      <c r="BD16" s="631"/>
      <c r="BE16" s="631"/>
      <c r="BF16" s="632"/>
      <c r="BG16" s="633" t="s">
        <v>63</v>
      </c>
      <c r="BH16" s="634"/>
      <c r="BI16" s="634"/>
      <c r="BJ16" s="634"/>
      <c r="BK16" s="634"/>
      <c r="BL16" s="634"/>
      <c r="BM16" s="634"/>
      <c r="BN16" s="635"/>
      <c r="BO16" s="669" t="s">
        <v>63</v>
      </c>
      <c r="BP16" s="669"/>
      <c r="BQ16" s="669"/>
      <c r="BR16" s="669"/>
      <c r="BS16" s="670" t="s">
        <v>63</v>
      </c>
      <c r="BT16" s="670"/>
      <c r="BU16" s="670"/>
      <c r="BV16" s="670"/>
      <c r="BW16" s="670"/>
      <c r="BX16" s="670"/>
      <c r="BY16" s="670"/>
      <c r="BZ16" s="670"/>
      <c r="CA16" s="670"/>
      <c r="CB16" s="701"/>
      <c r="CD16" s="630" t="s">
        <v>194</v>
      </c>
      <c r="CE16" s="631"/>
      <c r="CF16" s="631"/>
      <c r="CG16" s="631"/>
      <c r="CH16" s="631"/>
      <c r="CI16" s="631"/>
      <c r="CJ16" s="631"/>
      <c r="CK16" s="631"/>
      <c r="CL16" s="631"/>
      <c r="CM16" s="631"/>
      <c r="CN16" s="631"/>
      <c r="CO16" s="631"/>
      <c r="CP16" s="631"/>
      <c r="CQ16" s="632"/>
      <c r="CR16" s="633">
        <v>1239035</v>
      </c>
      <c r="CS16" s="634"/>
      <c r="CT16" s="634"/>
      <c r="CU16" s="634"/>
      <c r="CV16" s="634"/>
      <c r="CW16" s="634"/>
      <c r="CX16" s="634"/>
      <c r="CY16" s="635"/>
      <c r="CZ16" s="669">
        <v>2.2000000000000002</v>
      </c>
      <c r="DA16" s="669"/>
      <c r="DB16" s="669"/>
      <c r="DC16" s="669"/>
      <c r="DD16" s="639" t="s">
        <v>63</v>
      </c>
      <c r="DE16" s="634"/>
      <c r="DF16" s="634"/>
      <c r="DG16" s="634"/>
      <c r="DH16" s="634"/>
      <c r="DI16" s="634"/>
      <c r="DJ16" s="634"/>
      <c r="DK16" s="634"/>
      <c r="DL16" s="634"/>
      <c r="DM16" s="634"/>
      <c r="DN16" s="634"/>
      <c r="DO16" s="634"/>
      <c r="DP16" s="635"/>
      <c r="DQ16" s="639">
        <v>319095</v>
      </c>
      <c r="DR16" s="634"/>
      <c r="DS16" s="634"/>
      <c r="DT16" s="634"/>
      <c r="DU16" s="634"/>
      <c r="DV16" s="634"/>
      <c r="DW16" s="634"/>
      <c r="DX16" s="634"/>
      <c r="DY16" s="634"/>
      <c r="DZ16" s="634"/>
      <c r="EA16" s="634"/>
      <c r="EB16" s="634"/>
      <c r="EC16" s="668"/>
    </row>
    <row r="17" spans="2:133" ht="11.25" customHeight="1" x14ac:dyDescent="0.15">
      <c r="B17" s="630" t="s">
        <v>195</v>
      </c>
      <c r="C17" s="631"/>
      <c r="D17" s="631"/>
      <c r="E17" s="631"/>
      <c r="F17" s="631"/>
      <c r="G17" s="631"/>
      <c r="H17" s="631"/>
      <c r="I17" s="631"/>
      <c r="J17" s="631"/>
      <c r="K17" s="631"/>
      <c r="L17" s="631"/>
      <c r="M17" s="631"/>
      <c r="N17" s="631"/>
      <c r="O17" s="631"/>
      <c r="P17" s="631"/>
      <c r="Q17" s="632"/>
      <c r="R17" s="633">
        <v>148200</v>
      </c>
      <c r="S17" s="634"/>
      <c r="T17" s="634"/>
      <c r="U17" s="634"/>
      <c r="V17" s="634"/>
      <c r="W17" s="634"/>
      <c r="X17" s="634"/>
      <c r="Y17" s="635"/>
      <c r="Z17" s="669">
        <v>0.2</v>
      </c>
      <c r="AA17" s="669"/>
      <c r="AB17" s="669"/>
      <c r="AC17" s="669"/>
      <c r="AD17" s="670">
        <v>148200</v>
      </c>
      <c r="AE17" s="670"/>
      <c r="AF17" s="670"/>
      <c r="AG17" s="670"/>
      <c r="AH17" s="670"/>
      <c r="AI17" s="670"/>
      <c r="AJ17" s="670"/>
      <c r="AK17" s="670"/>
      <c r="AL17" s="636">
        <v>0.5</v>
      </c>
      <c r="AM17" s="637"/>
      <c r="AN17" s="637"/>
      <c r="AO17" s="671"/>
      <c r="AP17" s="630" t="s">
        <v>196</v>
      </c>
      <c r="AQ17" s="631"/>
      <c r="AR17" s="631"/>
      <c r="AS17" s="631"/>
      <c r="AT17" s="631"/>
      <c r="AU17" s="631"/>
      <c r="AV17" s="631"/>
      <c r="AW17" s="631"/>
      <c r="AX17" s="631"/>
      <c r="AY17" s="631"/>
      <c r="AZ17" s="631"/>
      <c r="BA17" s="631"/>
      <c r="BB17" s="631"/>
      <c r="BC17" s="631"/>
      <c r="BD17" s="631"/>
      <c r="BE17" s="631"/>
      <c r="BF17" s="632"/>
      <c r="BG17" s="633" t="s">
        <v>63</v>
      </c>
      <c r="BH17" s="634"/>
      <c r="BI17" s="634"/>
      <c r="BJ17" s="634"/>
      <c r="BK17" s="634"/>
      <c r="BL17" s="634"/>
      <c r="BM17" s="634"/>
      <c r="BN17" s="635"/>
      <c r="BO17" s="669" t="s">
        <v>63</v>
      </c>
      <c r="BP17" s="669"/>
      <c r="BQ17" s="669"/>
      <c r="BR17" s="669"/>
      <c r="BS17" s="670" t="s">
        <v>63</v>
      </c>
      <c r="BT17" s="670"/>
      <c r="BU17" s="670"/>
      <c r="BV17" s="670"/>
      <c r="BW17" s="670"/>
      <c r="BX17" s="670"/>
      <c r="BY17" s="670"/>
      <c r="BZ17" s="670"/>
      <c r="CA17" s="670"/>
      <c r="CB17" s="701"/>
      <c r="CD17" s="630" t="s">
        <v>197</v>
      </c>
      <c r="CE17" s="631"/>
      <c r="CF17" s="631"/>
      <c r="CG17" s="631"/>
      <c r="CH17" s="631"/>
      <c r="CI17" s="631"/>
      <c r="CJ17" s="631"/>
      <c r="CK17" s="631"/>
      <c r="CL17" s="631"/>
      <c r="CM17" s="631"/>
      <c r="CN17" s="631"/>
      <c r="CO17" s="631"/>
      <c r="CP17" s="631"/>
      <c r="CQ17" s="632"/>
      <c r="CR17" s="633">
        <v>5156732</v>
      </c>
      <c r="CS17" s="634"/>
      <c r="CT17" s="634"/>
      <c r="CU17" s="634"/>
      <c r="CV17" s="634"/>
      <c r="CW17" s="634"/>
      <c r="CX17" s="634"/>
      <c r="CY17" s="635"/>
      <c r="CZ17" s="669">
        <v>9</v>
      </c>
      <c r="DA17" s="669"/>
      <c r="DB17" s="669"/>
      <c r="DC17" s="669"/>
      <c r="DD17" s="639" t="s">
        <v>63</v>
      </c>
      <c r="DE17" s="634"/>
      <c r="DF17" s="634"/>
      <c r="DG17" s="634"/>
      <c r="DH17" s="634"/>
      <c r="DI17" s="634"/>
      <c r="DJ17" s="634"/>
      <c r="DK17" s="634"/>
      <c r="DL17" s="634"/>
      <c r="DM17" s="634"/>
      <c r="DN17" s="634"/>
      <c r="DO17" s="634"/>
      <c r="DP17" s="635"/>
      <c r="DQ17" s="639">
        <v>5078807</v>
      </c>
      <c r="DR17" s="634"/>
      <c r="DS17" s="634"/>
      <c r="DT17" s="634"/>
      <c r="DU17" s="634"/>
      <c r="DV17" s="634"/>
      <c r="DW17" s="634"/>
      <c r="DX17" s="634"/>
      <c r="DY17" s="634"/>
      <c r="DZ17" s="634"/>
      <c r="EA17" s="634"/>
      <c r="EB17" s="634"/>
      <c r="EC17" s="668"/>
    </row>
    <row r="18" spans="2:133" ht="11.25" customHeight="1" x14ac:dyDescent="0.15">
      <c r="B18" s="630" t="s">
        <v>198</v>
      </c>
      <c r="C18" s="631"/>
      <c r="D18" s="631"/>
      <c r="E18" s="631"/>
      <c r="F18" s="631"/>
      <c r="G18" s="631"/>
      <c r="H18" s="631"/>
      <c r="I18" s="631"/>
      <c r="J18" s="631"/>
      <c r="K18" s="631"/>
      <c r="L18" s="631"/>
      <c r="M18" s="631"/>
      <c r="N18" s="631"/>
      <c r="O18" s="631"/>
      <c r="P18" s="631"/>
      <c r="Q18" s="632"/>
      <c r="R18" s="633">
        <v>110471</v>
      </c>
      <c r="S18" s="634"/>
      <c r="T18" s="634"/>
      <c r="U18" s="634"/>
      <c r="V18" s="634"/>
      <c r="W18" s="634"/>
      <c r="X18" s="634"/>
      <c r="Y18" s="635"/>
      <c r="Z18" s="669">
        <v>0.2</v>
      </c>
      <c r="AA18" s="669"/>
      <c r="AB18" s="669"/>
      <c r="AC18" s="669"/>
      <c r="AD18" s="670">
        <v>110471</v>
      </c>
      <c r="AE18" s="670"/>
      <c r="AF18" s="670"/>
      <c r="AG18" s="670"/>
      <c r="AH18" s="670"/>
      <c r="AI18" s="670"/>
      <c r="AJ18" s="670"/>
      <c r="AK18" s="670"/>
      <c r="AL18" s="636">
        <v>0.4</v>
      </c>
      <c r="AM18" s="637"/>
      <c r="AN18" s="637"/>
      <c r="AO18" s="671"/>
      <c r="AP18" s="630" t="s">
        <v>199</v>
      </c>
      <c r="AQ18" s="631"/>
      <c r="AR18" s="631"/>
      <c r="AS18" s="631"/>
      <c r="AT18" s="631"/>
      <c r="AU18" s="631"/>
      <c r="AV18" s="631"/>
      <c r="AW18" s="631"/>
      <c r="AX18" s="631"/>
      <c r="AY18" s="631"/>
      <c r="AZ18" s="631"/>
      <c r="BA18" s="631"/>
      <c r="BB18" s="631"/>
      <c r="BC18" s="631"/>
      <c r="BD18" s="631"/>
      <c r="BE18" s="631"/>
      <c r="BF18" s="632"/>
      <c r="BG18" s="633">
        <v>523260</v>
      </c>
      <c r="BH18" s="634"/>
      <c r="BI18" s="634"/>
      <c r="BJ18" s="634"/>
      <c r="BK18" s="634"/>
      <c r="BL18" s="634"/>
      <c r="BM18" s="634"/>
      <c r="BN18" s="635"/>
      <c r="BO18" s="669">
        <v>3.2</v>
      </c>
      <c r="BP18" s="669"/>
      <c r="BQ18" s="669"/>
      <c r="BR18" s="669"/>
      <c r="BS18" s="670" t="s">
        <v>63</v>
      </c>
      <c r="BT18" s="670"/>
      <c r="BU18" s="670"/>
      <c r="BV18" s="670"/>
      <c r="BW18" s="670"/>
      <c r="BX18" s="670"/>
      <c r="BY18" s="670"/>
      <c r="BZ18" s="670"/>
      <c r="CA18" s="670"/>
      <c r="CB18" s="701"/>
      <c r="CD18" s="630" t="s">
        <v>200</v>
      </c>
      <c r="CE18" s="631"/>
      <c r="CF18" s="631"/>
      <c r="CG18" s="631"/>
      <c r="CH18" s="631"/>
      <c r="CI18" s="631"/>
      <c r="CJ18" s="631"/>
      <c r="CK18" s="631"/>
      <c r="CL18" s="631"/>
      <c r="CM18" s="631"/>
      <c r="CN18" s="631"/>
      <c r="CO18" s="631"/>
      <c r="CP18" s="631"/>
      <c r="CQ18" s="632"/>
      <c r="CR18" s="633" t="s">
        <v>63</v>
      </c>
      <c r="CS18" s="634"/>
      <c r="CT18" s="634"/>
      <c r="CU18" s="634"/>
      <c r="CV18" s="634"/>
      <c r="CW18" s="634"/>
      <c r="CX18" s="634"/>
      <c r="CY18" s="635"/>
      <c r="CZ18" s="669" t="s">
        <v>63</v>
      </c>
      <c r="DA18" s="669"/>
      <c r="DB18" s="669"/>
      <c r="DC18" s="669"/>
      <c r="DD18" s="639" t="s">
        <v>63</v>
      </c>
      <c r="DE18" s="634"/>
      <c r="DF18" s="634"/>
      <c r="DG18" s="634"/>
      <c r="DH18" s="634"/>
      <c r="DI18" s="634"/>
      <c r="DJ18" s="634"/>
      <c r="DK18" s="634"/>
      <c r="DL18" s="634"/>
      <c r="DM18" s="634"/>
      <c r="DN18" s="634"/>
      <c r="DO18" s="634"/>
      <c r="DP18" s="635"/>
      <c r="DQ18" s="639" t="s">
        <v>63</v>
      </c>
      <c r="DR18" s="634"/>
      <c r="DS18" s="634"/>
      <c r="DT18" s="634"/>
      <c r="DU18" s="634"/>
      <c r="DV18" s="634"/>
      <c r="DW18" s="634"/>
      <c r="DX18" s="634"/>
      <c r="DY18" s="634"/>
      <c r="DZ18" s="634"/>
      <c r="EA18" s="634"/>
      <c r="EB18" s="634"/>
      <c r="EC18" s="668"/>
    </row>
    <row r="19" spans="2:133" ht="11.25" customHeight="1" x14ac:dyDescent="0.15">
      <c r="B19" s="630" t="s">
        <v>201</v>
      </c>
      <c r="C19" s="631"/>
      <c r="D19" s="631"/>
      <c r="E19" s="631"/>
      <c r="F19" s="631"/>
      <c r="G19" s="631"/>
      <c r="H19" s="631"/>
      <c r="I19" s="631"/>
      <c r="J19" s="631"/>
      <c r="K19" s="631"/>
      <c r="L19" s="631"/>
      <c r="M19" s="631"/>
      <c r="N19" s="631"/>
      <c r="O19" s="631"/>
      <c r="P19" s="631"/>
      <c r="Q19" s="632"/>
      <c r="R19" s="633">
        <v>104034</v>
      </c>
      <c r="S19" s="634"/>
      <c r="T19" s="634"/>
      <c r="U19" s="634"/>
      <c r="V19" s="634"/>
      <c r="W19" s="634"/>
      <c r="X19" s="634"/>
      <c r="Y19" s="635"/>
      <c r="Z19" s="669">
        <v>0.2</v>
      </c>
      <c r="AA19" s="669"/>
      <c r="AB19" s="669"/>
      <c r="AC19" s="669"/>
      <c r="AD19" s="670">
        <v>104034</v>
      </c>
      <c r="AE19" s="670"/>
      <c r="AF19" s="670"/>
      <c r="AG19" s="670"/>
      <c r="AH19" s="670"/>
      <c r="AI19" s="670"/>
      <c r="AJ19" s="670"/>
      <c r="AK19" s="670"/>
      <c r="AL19" s="636">
        <v>0.4</v>
      </c>
      <c r="AM19" s="637"/>
      <c r="AN19" s="637"/>
      <c r="AO19" s="671"/>
      <c r="AP19" s="630" t="s">
        <v>202</v>
      </c>
      <c r="AQ19" s="631"/>
      <c r="AR19" s="631"/>
      <c r="AS19" s="631"/>
      <c r="AT19" s="631"/>
      <c r="AU19" s="631"/>
      <c r="AV19" s="631"/>
      <c r="AW19" s="631"/>
      <c r="AX19" s="631"/>
      <c r="AY19" s="631"/>
      <c r="AZ19" s="631"/>
      <c r="BA19" s="631"/>
      <c r="BB19" s="631"/>
      <c r="BC19" s="631"/>
      <c r="BD19" s="631"/>
      <c r="BE19" s="631"/>
      <c r="BF19" s="632"/>
      <c r="BG19" s="633">
        <v>15378</v>
      </c>
      <c r="BH19" s="634"/>
      <c r="BI19" s="634"/>
      <c r="BJ19" s="634"/>
      <c r="BK19" s="634"/>
      <c r="BL19" s="634"/>
      <c r="BM19" s="634"/>
      <c r="BN19" s="635"/>
      <c r="BO19" s="669">
        <v>0.1</v>
      </c>
      <c r="BP19" s="669"/>
      <c r="BQ19" s="669"/>
      <c r="BR19" s="669"/>
      <c r="BS19" s="670" t="s">
        <v>63</v>
      </c>
      <c r="BT19" s="670"/>
      <c r="BU19" s="670"/>
      <c r="BV19" s="670"/>
      <c r="BW19" s="670"/>
      <c r="BX19" s="670"/>
      <c r="BY19" s="670"/>
      <c r="BZ19" s="670"/>
      <c r="CA19" s="670"/>
      <c r="CB19" s="701"/>
      <c r="CD19" s="630" t="s">
        <v>203</v>
      </c>
      <c r="CE19" s="631"/>
      <c r="CF19" s="631"/>
      <c r="CG19" s="631"/>
      <c r="CH19" s="631"/>
      <c r="CI19" s="631"/>
      <c r="CJ19" s="631"/>
      <c r="CK19" s="631"/>
      <c r="CL19" s="631"/>
      <c r="CM19" s="631"/>
      <c r="CN19" s="631"/>
      <c r="CO19" s="631"/>
      <c r="CP19" s="631"/>
      <c r="CQ19" s="632"/>
      <c r="CR19" s="633" t="s">
        <v>63</v>
      </c>
      <c r="CS19" s="634"/>
      <c r="CT19" s="634"/>
      <c r="CU19" s="634"/>
      <c r="CV19" s="634"/>
      <c r="CW19" s="634"/>
      <c r="CX19" s="634"/>
      <c r="CY19" s="635"/>
      <c r="CZ19" s="669" t="s">
        <v>63</v>
      </c>
      <c r="DA19" s="669"/>
      <c r="DB19" s="669"/>
      <c r="DC19" s="669"/>
      <c r="DD19" s="639" t="s">
        <v>63</v>
      </c>
      <c r="DE19" s="634"/>
      <c r="DF19" s="634"/>
      <c r="DG19" s="634"/>
      <c r="DH19" s="634"/>
      <c r="DI19" s="634"/>
      <c r="DJ19" s="634"/>
      <c r="DK19" s="634"/>
      <c r="DL19" s="634"/>
      <c r="DM19" s="634"/>
      <c r="DN19" s="634"/>
      <c r="DO19" s="634"/>
      <c r="DP19" s="635"/>
      <c r="DQ19" s="639" t="s">
        <v>63</v>
      </c>
      <c r="DR19" s="634"/>
      <c r="DS19" s="634"/>
      <c r="DT19" s="634"/>
      <c r="DU19" s="634"/>
      <c r="DV19" s="634"/>
      <c r="DW19" s="634"/>
      <c r="DX19" s="634"/>
      <c r="DY19" s="634"/>
      <c r="DZ19" s="634"/>
      <c r="EA19" s="634"/>
      <c r="EB19" s="634"/>
      <c r="EC19" s="668"/>
    </row>
    <row r="20" spans="2:133" ht="11.25" customHeight="1" x14ac:dyDescent="0.15">
      <c r="B20" s="702" t="s">
        <v>204</v>
      </c>
      <c r="C20" s="703"/>
      <c r="D20" s="703"/>
      <c r="E20" s="703"/>
      <c r="F20" s="703"/>
      <c r="G20" s="703"/>
      <c r="H20" s="703"/>
      <c r="I20" s="703"/>
      <c r="J20" s="703"/>
      <c r="K20" s="703"/>
      <c r="L20" s="703"/>
      <c r="M20" s="703"/>
      <c r="N20" s="703"/>
      <c r="O20" s="703"/>
      <c r="P20" s="703"/>
      <c r="Q20" s="704"/>
      <c r="R20" s="633">
        <v>6437</v>
      </c>
      <c r="S20" s="634"/>
      <c r="T20" s="634"/>
      <c r="U20" s="634"/>
      <c r="V20" s="634"/>
      <c r="W20" s="634"/>
      <c r="X20" s="634"/>
      <c r="Y20" s="635"/>
      <c r="Z20" s="669">
        <v>0</v>
      </c>
      <c r="AA20" s="669"/>
      <c r="AB20" s="669"/>
      <c r="AC20" s="669"/>
      <c r="AD20" s="670">
        <v>6437</v>
      </c>
      <c r="AE20" s="670"/>
      <c r="AF20" s="670"/>
      <c r="AG20" s="670"/>
      <c r="AH20" s="670"/>
      <c r="AI20" s="670"/>
      <c r="AJ20" s="670"/>
      <c r="AK20" s="670"/>
      <c r="AL20" s="636">
        <v>0</v>
      </c>
      <c r="AM20" s="637"/>
      <c r="AN20" s="637"/>
      <c r="AO20" s="671"/>
      <c r="AP20" s="630" t="s">
        <v>205</v>
      </c>
      <c r="AQ20" s="631"/>
      <c r="AR20" s="631"/>
      <c r="AS20" s="631"/>
      <c r="AT20" s="631"/>
      <c r="AU20" s="631"/>
      <c r="AV20" s="631"/>
      <c r="AW20" s="631"/>
      <c r="AX20" s="631"/>
      <c r="AY20" s="631"/>
      <c r="AZ20" s="631"/>
      <c r="BA20" s="631"/>
      <c r="BB20" s="631"/>
      <c r="BC20" s="631"/>
      <c r="BD20" s="631"/>
      <c r="BE20" s="631"/>
      <c r="BF20" s="632"/>
      <c r="BG20" s="633">
        <v>15378</v>
      </c>
      <c r="BH20" s="634"/>
      <c r="BI20" s="634"/>
      <c r="BJ20" s="634"/>
      <c r="BK20" s="634"/>
      <c r="BL20" s="634"/>
      <c r="BM20" s="634"/>
      <c r="BN20" s="635"/>
      <c r="BO20" s="669">
        <v>0.1</v>
      </c>
      <c r="BP20" s="669"/>
      <c r="BQ20" s="669"/>
      <c r="BR20" s="669"/>
      <c r="BS20" s="670" t="s">
        <v>63</v>
      </c>
      <c r="BT20" s="670"/>
      <c r="BU20" s="670"/>
      <c r="BV20" s="670"/>
      <c r="BW20" s="670"/>
      <c r="BX20" s="670"/>
      <c r="BY20" s="670"/>
      <c r="BZ20" s="670"/>
      <c r="CA20" s="670"/>
      <c r="CB20" s="701"/>
      <c r="CD20" s="630" t="s">
        <v>206</v>
      </c>
      <c r="CE20" s="631"/>
      <c r="CF20" s="631"/>
      <c r="CG20" s="631"/>
      <c r="CH20" s="631"/>
      <c r="CI20" s="631"/>
      <c r="CJ20" s="631"/>
      <c r="CK20" s="631"/>
      <c r="CL20" s="631"/>
      <c r="CM20" s="631"/>
      <c r="CN20" s="631"/>
      <c r="CO20" s="631"/>
      <c r="CP20" s="631"/>
      <c r="CQ20" s="632"/>
      <c r="CR20" s="633">
        <v>57530609</v>
      </c>
      <c r="CS20" s="634"/>
      <c r="CT20" s="634"/>
      <c r="CU20" s="634"/>
      <c r="CV20" s="634"/>
      <c r="CW20" s="634"/>
      <c r="CX20" s="634"/>
      <c r="CY20" s="635"/>
      <c r="CZ20" s="669">
        <v>100</v>
      </c>
      <c r="DA20" s="669"/>
      <c r="DB20" s="669"/>
      <c r="DC20" s="669"/>
      <c r="DD20" s="639">
        <v>7187162</v>
      </c>
      <c r="DE20" s="634"/>
      <c r="DF20" s="634"/>
      <c r="DG20" s="634"/>
      <c r="DH20" s="634"/>
      <c r="DI20" s="634"/>
      <c r="DJ20" s="634"/>
      <c r="DK20" s="634"/>
      <c r="DL20" s="634"/>
      <c r="DM20" s="634"/>
      <c r="DN20" s="634"/>
      <c r="DO20" s="634"/>
      <c r="DP20" s="635"/>
      <c r="DQ20" s="639">
        <v>36440693</v>
      </c>
      <c r="DR20" s="634"/>
      <c r="DS20" s="634"/>
      <c r="DT20" s="634"/>
      <c r="DU20" s="634"/>
      <c r="DV20" s="634"/>
      <c r="DW20" s="634"/>
      <c r="DX20" s="634"/>
      <c r="DY20" s="634"/>
      <c r="DZ20" s="634"/>
      <c r="EA20" s="634"/>
      <c r="EB20" s="634"/>
      <c r="EC20" s="668"/>
    </row>
    <row r="21" spans="2:133" ht="11.25" customHeight="1" x14ac:dyDescent="0.15">
      <c r="B21" s="630" t="s">
        <v>207</v>
      </c>
      <c r="C21" s="631"/>
      <c r="D21" s="631"/>
      <c r="E21" s="631"/>
      <c r="F21" s="631"/>
      <c r="G21" s="631"/>
      <c r="H21" s="631"/>
      <c r="I21" s="631"/>
      <c r="J21" s="631"/>
      <c r="K21" s="631"/>
      <c r="L21" s="631"/>
      <c r="M21" s="631"/>
      <c r="N21" s="631"/>
      <c r="O21" s="631"/>
      <c r="P21" s="631"/>
      <c r="Q21" s="632"/>
      <c r="R21" s="633">
        <v>11902624</v>
      </c>
      <c r="S21" s="634"/>
      <c r="T21" s="634"/>
      <c r="U21" s="634"/>
      <c r="V21" s="634"/>
      <c r="W21" s="634"/>
      <c r="X21" s="634"/>
      <c r="Y21" s="635"/>
      <c r="Z21" s="669">
        <v>19.399999999999999</v>
      </c>
      <c r="AA21" s="669"/>
      <c r="AB21" s="669"/>
      <c r="AC21" s="669"/>
      <c r="AD21" s="670">
        <v>9394120</v>
      </c>
      <c r="AE21" s="670"/>
      <c r="AF21" s="670"/>
      <c r="AG21" s="670"/>
      <c r="AH21" s="670"/>
      <c r="AI21" s="670"/>
      <c r="AJ21" s="670"/>
      <c r="AK21" s="670"/>
      <c r="AL21" s="636">
        <v>32.6</v>
      </c>
      <c r="AM21" s="637"/>
      <c r="AN21" s="637"/>
      <c r="AO21" s="671"/>
      <c r="AP21" s="630" t="s">
        <v>208</v>
      </c>
      <c r="AQ21" s="705"/>
      <c r="AR21" s="705"/>
      <c r="AS21" s="705"/>
      <c r="AT21" s="705"/>
      <c r="AU21" s="705"/>
      <c r="AV21" s="705"/>
      <c r="AW21" s="705"/>
      <c r="AX21" s="705"/>
      <c r="AY21" s="705"/>
      <c r="AZ21" s="705"/>
      <c r="BA21" s="705"/>
      <c r="BB21" s="705"/>
      <c r="BC21" s="705"/>
      <c r="BD21" s="705"/>
      <c r="BE21" s="705"/>
      <c r="BF21" s="706"/>
      <c r="BG21" s="633">
        <v>15378</v>
      </c>
      <c r="BH21" s="634"/>
      <c r="BI21" s="634"/>
      <c r="BJ21" s="634"/>
      <c r="BK21" s="634"/>
      <c r="BL21" s="634"/>
      <c r="BM21" s="634"/>
      <c r="BN21" s="635"/>
      <c r="BO21" s="669">
        <v>0.1</v>
      </c>
      <c r="BP21" s="669"/>
      <c r="BQ21" s="669"/>
      <c r="BR21" s="669"/>
      <c r="BS21" s="670" t="s">
        <v>63</v>
      </c>
      <c r="BT21" s="670"/>
      <c r="BU21" s="670"/>
      <c r="BV21" s="670"/>
      <c r="BW21" s="670"/>
      <c r="BX21" s="670"/>
      <c r="BY21" s="670"/>
      <c r="BZ21" s="670"/>
      <c r="CA21" s="670"/>
      <c r="CB21" s="701"/>
      <c r="CD21" s="614"/>
      <c r="CE21" s="615"/>
      <c r="CF21" s="615"/>
      <c r="CG21" s="615"/>
      <c r="CH21" s="615"/>
      <c r="CI21" s="615"/>
      <c r="CJ21" s="615"/>
      <c r="CK21" s="615"/>
      <c r="CL21" s="615"/>
      <c r="CM21" s="615"/>
      <c r="CN21" s="615"/>
      <c r="CO21" s="615"/>
      <c r="CP21" s="615"/>
      <c r="CQ21" s="616"/>
      <c r="CR21" s="712"/>
      <c r="CS21" s="713"/>
      <c r="CT21" s="713"/>
      <c r="CU21" s="713"/>
      <c r="CV21" s="713"/>
      <c r="CW21" s="713"/>
      <c r="CX21" s="713"/>
      <c r="CY21" s="714"/>
      <c r="CZ21" s="715"/>
      <c r="DA21" s="715"/>
      <c r="DB21" s="715"/>
      <c r="DC21" s="715"/>
      <c r="DD21" s="716"/>
      <c r="DE21" s="713"/>
      <c r="DF21" s="713"/>
      <c r="DG21" s="713"/>
      <c r="DH21" s="713"/>
      <c r="DI21" s="713"/>
      <c r="DJ21" s="713"/>
      <c r="DK21" s="713"/>
      <c r="DL21" s="713"/>
      <c r="DM21" s="713"/>
      <c r="DN21" s="713"/>
      <c r="DO21" s="713"/>
      <c r="DP21" s="714"/>
      <c r="DQ21" s="716"/>
      <c r="DR21" s="713"/>
      <c r="DS21" s="713"/>
      <c r="DT21" s="713"/>
      <c r="DU21" s="713"/>
      <c r="DV21" s="713"/>
      <c r="DW21" s="713"/>
      <c r="DX21" s="713"/>
      <c r="DY21" s="713"/>
      <c r="DZ21" s="713"/>
      <c r="EA21" s="713"/>
      <c r="EB21" s="713"/>
      <c r="EC21" s="720"/>
    </row>
    <row r="22" spans="2:133" ht="11.25" customHeight="1" x14ac:dyDescent="0.15">
      <c r="B22" s="630" t="s">
        <v>209</v>
      </c>
      <c r="C22" s="631"/>
      <c r="D22" s="631"/>
      <c r="E22" s="631"/>
      <c r="F22" s="631"/>
      <c r="G22" s="631"/>
      <c r="H22" s="631"/>
      <c r="I22" s="631"/>
      <c r="J22" s="631"/>
      <c r="K22" s="631"/>
      <c r="L22" s="631"/>
      <c r="M22" s="631"/>
      <c r="N22" s="631"/>
      <c r="O22" s="631"/>
      <c r="P22" s="631"/>
      <c r="Q22" s="632"/>
      <c r="R22" s="633">
        <v>9394120</v>
      </c>
      <c r="S22" s="634"/>
      <c r="T22" s="634"/>
      <c r="U22" s="634"/>
      <c r="V22" s="634"/>
      <c r="W22" s="634"/>
      <c r="X22" s="634"/>
      <c r="Y22" s="635"/>
      <c r="Z22" s="669">
        <v>15.3</v>
      </c>
      <c r="AA22" s="669"/>
      <c r="AB22" s="669"/>
      <c r="AC22" s="669"/>
      <c r="AD22" s="670">
        <v>9394120</v>
      </c>
      <c r="AE22" s="670"/>
      <c r="AF22" s="670"/>
      <c r="AG22" s="670"/>
      <c r="AH22" s="670"/>
      <c r="AI22" s="670"/>
      <c r="AJ22" s="670"/>
      <c r="AK22" s="670"/>
      <c r="AL22" s="636">
        <v>32.6</v>
      </c>
      <c r="AM22" s="637"/>
      <c r="AN22" s="637"/>
      <c r="AO22" s="671"/>
      <c r="AP22" s="630" t="s">
        <v>210</v>
      </c>
      <c r="AQ22" s="705"/>
      <c r="AR22" s="705"/>
      <c r="AS22" s="705"/>
      <c r="AT22" s="705"/>
      <c r="AU22" s="705"/>
      <c r="AV22" s="705"/>
      <c r="AW22" s="705"/>
      <c r="AX22" s="705"/>
      <c r="AY22" s="705"/>
      <c r="AZ22" s="705"/>
      <c r="BA22" s="705"/>
      <c r="BB22" s="705"/>
      <c r="BC22" s="705"/>
      <c r="BD22" s="705"/>
      <c r="BE22" s="705"/>
      <c r="BF22" s="706"/>
      <c r="BG22" s="633" t="s">
        <v>63</v>
      </c>
      <c r="BH22" s="634"/>
      <c r="BI22" s="634"/>
      <c r="BJ22" s="634"/>
      <c r="BK22" s="634"/>
      <c r="BL22" s="634"/>
      <c r="BM22" s="634"/>
      <c r="BN22" s="635"/>
      <c r="BO22" s="669" t="s">
        <v>63</v>
      </c>
      <c r="BP22" s="669"/>
      <c r="BQ22" s="669"/>
      <c r="BR22" s="669"/>
      <c r="BS22" s="670" t="s">
        <v>63</v>
      </c>
      <c r="BT22" s="670"/>
      <c r="BU22" s="670"/>
      <c r="BV22" s="670"/>
      <c r="BW22" s="670"/>
      <c r="BX22" s="670"/>
      <c r="BY22" s="670"/>
      <c r="BZ22" s="670"/>
      <c r="CA22" s="670"/>
      <c r="CB22" s="701"/>
      <c r="CD22" s="685" t="s">
        <v>211</v>
      </c>
      <c r="CE22" s="686"/>
      <c r="CF22" s="686"/>
      <c r="CG22" s="686"/>
      <c r="CH22" s="686"/>
      <c r="CI22" s="686"/>
      <c r="CJ22" s="686"/>
      <c r="CK22" s="686"/>
      <c r="CL22" s="686"/>
      <c r="CM22" s="686"/>
      <c r="CN22" s="686"/>
      <c r="CO22" s="686"/>
      <c r="CP22" s="686"/>
      <c r="CQ22" s="686"/>
      <c r="CR22" s="686"/>
      <c r="CS22" s="686"/>
      <c r="CT22" s="686"/>
      <c r="CU22" s="686"/>
      <c r="CV22" s="686"/>
      <c r="CW22" s="686"/>
      <c r="CX22" s="686"/>
      <c r="CY22" s="686"/>
      <c r="CZ22" s="686"/>
      <c r="DA22" s="686"/>
      <c r="DB22" s="686"/>
      <c r="DC22" s="686"/>
      <c r="DD22" s="686"/>
      <c r="DE22" s="686"/>
      <c r="DF22" s="686"/>
      <c r="DG22" s="686"/>
      <c r="DH22" s="686"/>
      <c r="DI22" s="686"/>
      <c r="DJ22" s="686"/>
      <c r="DK22" s="686"/>
      <c r="DL22" s="686"/>
      <c r="DM22" s="686"/>
      <c r="DN22" s="686"/>
      <c r="DO22" s="686"/>
      <c r="DP22" s="686"/>
      <c r="DQ22" s="686"/>
      <c r="DR22" s="686"/>
      <c r="DS22" s="686"/>
      <c r="DT22" s="686"/>
      <c r="DU22" s="686"/>
      <c r="DV22" s="686"/>
      <c r="DW22" s="686"/>
      <c r="DX22" s="686"/>
      <c r="DY22" s="686"/>
      <c r="DZ22" s="686"/>
      <c r="EA22" s="686"/>
      <c r="EB22" s="686"/>
      <c r="EC22" s="687"/>
    </row>
    <row r="23" spans="2:133" ht="11.25" customHeight="1" x14ac:dyDescent="0.15">
      <c r="B23" s="630" t="s">
        <v>212</v>
      </c>
      <c r="C23" s="631"/>
      <c r="D23" s="631"/>
      <c r="E23" s="631"/>
      <c r="F23" s="631"/>
      <c r="G23" s="631"/>
      <c r="H23" s="631"/>
      <c r="I23" s="631"/>
      <c r="J23" s="631"/>
      <c r="K23" s="631"/>
      <c r="L23" s="631"/>
      <c r="M23" s="631"/>
      <c r="N23" s="631"/>
      <c r="O23" s="631"/>
      <c r="P23" s="631"/>
      <c r="Q23" s="632"/>
      <c r="R23" s="633">
        <v>2508504</v>
      </c>
      <c r="S23" s="634"/>
      <c r="T23" s="634"/>
      <c r="U23" s="634"/>
      <c r="V23" s="634"/>
      <c r="W23" s="634"/>
      <c r="X23" s="634"/>
      <c r="Y23" s="635"/>
      <c r="Z23" s="669">
        <v>4.0999999999999996</v>
      </c>
      <c r="AA23" s="669"/>
      <c r="AB23" s="669"/>
      <c r="AC23" s="669"/>
      <c r="AD23" s="670" t="s">
        <v>63</v>
      </c>
      <c r="AE23" s="670"/>
      <c r="AF23" s="670"/>
      <c r="AG23" s="670"/>
      <c r="AH23" s="670"/>
      <c r="AI23" s="670"/>
      <c r="AJ23" s="670"/>
      <c r="AK23" s="670"/>
      <c r="AL23" s="636" t="s">
        <v>63</v>
      </c>
      <c r="AM23" s="637"/>
      <c r="AN23" s="637"/>
      <c r="AO23" s="671"/>
      <c r="AP23" s="630" t="s">
        <v>213</v>
      </c>
      <c r="AQ23" s="705"/>
      <c r="AR23" s="705"/>
      <c r="AS23" s="705"/>
      <c r="AT23" s="705"/>
      <c r="AU23" s="705"/>
      <c r="AV23" s="705"/>
      <c r="AW23" s="705"/>
      <c r="AX23" s="705"/>
      <c r="AY23" s="705"/>
      <c r="AZ23" s="705"/>
      <c r="BA23" s="705"/>
      <c r="BB23" s="705"/>
      <c r="BC23" s="705"/>
      <c r="BD23" s="705"/>
      <c r="BE23" s="705"/>
      <c r="BF23" s="706"/>
      <c r="BG23" s="633" t="s">
        <v>63</v>
      </c>
      <c r="BH23" s="634"/>
      <c r="BI23" s="634"/>
      <c r="BJ23" s="634"/>
      <c r="BK23" s="634"/>
      <c r="BL23" s="634"/>
      <c r="BM23" s="634"/>
      <c r="BN23" s="635"/>
      <c r="BO23" s="669" t="s">
        <v>63</v>
      </c>
      <c r="BP23" s="669"/>
      <c r="BQ23" s="669"/>
      <c r="BR23" s="669"/>
      <c r="BS23" s="670" t="s">
        <v>63</v>
      </c>
      <c r="BT23" s="670"/>
      <c r="BU23" s="670"/>
      <c r="BV23" s="670"/>
      <c r="BW23" s="670"/>
      <c r="BX23" s="670"/>
      <c r="BY23" s="670"/>
      <c r="BZ23" s="670"/>
      <c r="CA23" s="670"/>
      <c r="CB23" s="701"/>
      <c r="CD23" s="685" t="s">
        <v>153</v>
      </c>
      <c r="CE23" s="686"/>
      <c r="CF23" s="686"/>
      <c r="CG23" s="686"/>
      <c r="CH23" s="686"/>
      <c r="CI23" s="686"/>
      <c r="CJ23" s="686"/>
      <c r="CK23" s="686"/>
      <c r="CL23" s="686"/>
      <c r="CM23" s="686"/>
      <c r="CN23" s="686"/>
      <c r="CO23" s="686"/>
      <c r="CP23" s="686"/>
      <c r="CQ23" s="687"/>
      <c r="CR23" s="685" t="s">
        <v>214</v>
      </c>
      <c r="CS23" s="686"/>
      <c r="CT23" s="686"/>
      <c r="CU23" s="686"/>
      <c r="CV23" s="686"/>
      <c r="CW23" s="686"/>
      <c r="CX23" s="686"/>
      <c r="CY23" s="687"/>
      <c r="CZ23" s="685" t="s">
        <v>215</v>
      </c>
      <c r="DA23" s="686"/>
      <c r="DB23" s="686"/>
      <c r="DC23" s="687"/>
      <c r="DD23" s="685" t="s">
        <v>216</v>
      </c>
      <c r="DE23" s="686"/>
      <c r="DF23" s="686"/>
      <c r="DG23" s="686"/>
      <c r="DH23" s="686"/>
      <c r="DI23" s="686"/>
      <c r="DJ23" s="686"/>
      <c r="DK23" s="687"/>
      <c r="DL23" s="717" t="s">
        <v>217</v>
      </c>
      <c r="DM23" s="718"/>
      <c r="DN23" s="718"/>
      <c r="DO23" s="718"/>
      <c r="DP23" s="718"/>
      <c r="DQ23" s="718"/>
      <c r="DR23" s="718"/>
      <c r="DS23" s="718"/>
      <c r="DT23" s="718"/>
      <c r="DU23" s="718"/>
      <c r="DV23" s="719"/>
      <c r="DW23" s="685" t="s">
        <v>218</v>
      </c>
      <c r="DX23" s="686"/>
      <c r="DY23" s="686"/>
      <c r="DZ23" s="686"/>
      <c r="EA23" s="686"/>
      <c r="EB23" s="686"/>
      <c r="EC23" s="687"/>
    </row>
    <row r="24" spans="2:133" ht="11.25" customHeight="1" x14ac:dyDescent="0.15">
      <c r="B24" s="630" t="s">
        <v>219</v>
      </c>
      <c r="C24" s="631"/>
      <c r="D24" s="631"/>
      <c r="E24" s="631"/>
      <c r="F24" s="631"/>
      <c r="G24" s="631"/>
      <c r="H24" s="631"/>
      <c r="I24" s="631"/>
      <c r="J24" s="631"/>
      <c r="K24" s="631"/>
      <c r="L24" s="631"/>
      <c r="M24" s="631"/>
      <c r="N24" s="631"/>
      <c r="O24" s="631"/>
      <c r="P24" s="631"/>
      <c r="Q24" s="632"/>
      <c r="R24" s="633" t="s">
        <v>63</v>
      </c>
      <c r="S24" s="634"/>
      <c r="T24" s="634"/>
      <c r="U24" s="634"/>
      <c r="V24" s="634"/>
      <c r="W24" s="634"/>
      <c r="X24" s="634"/>
      <c r="Y24" s="635"/>
      <c r="Z24" s="669" t="s">
        <v>63</v>
      </c>
      <c r="AA24" s="669"/>
      <c r="AB24" s="669"/>
      <c r="AC24" s="669"/>
      <c r="AD24" s="670" t="s">
        <v>63</v>
      </c>
      <c r="AE24" s="670"/>
      <c r="AF24" s="670"/>
      <c r="AG24" s="670"/>
      <c r="AH24" s="670"/>
      <c r="AI24" s="670"/>
      <c r="AJ24" s="670"/>
      <c r="AK24" s="670"/>
      <c r="AL24" s="636" t="s">
        <v>63</v>
      </c>
      <c r="AM24" s="637"/>
      <c r="AN24" s="637"/>
      <c r="AO24" s="671"/>
      <c r="AP24" s="630" t="s">
        <v>220</v>
      </c>
      <c r="AQ24" s="705"/>
      <c r="AR24" s="705"/>
      <c r="AS24" s="705"/>
      <c r="AT24" s="705"/>
      <c r="AU24" s="705"/>
      <c r="AV24" s="705"/>
      <c r="AW24" s="705"/>
      <c r="AX24" s="705"/>
      <c r="AY24" s="705"/>
      <c r="AZ24" s="705"/>
      <c r="BA24" s="705"/>
      <c r="BB24" s="705"/>
      <c r="BC24" s="705"/>
      <c r="BD24" s="705"/>
      <c r="BE24" s="705"/>
      <c r="BF24" s="706"/>
      <c r="BG24" s="633" t="s">
        <v>63</v>
      </c>
      <c r="BH24" s="634"/>
      <c r="BI24" s="634"/>
      <c r="BJ24" s="634"/>
      <c r="BK24" s="634"/>
      <c r="BL24" s="634"/>
      <c r="BM24" s="634"/>
      <c r="BN24" s="635"/>
      <c r="BO24" s="669" t="s">
        <v>63</v>
      </c>
      <c r="BP24" s="669"/>
      <c r="BQ24" s="669"/>
      <c r="BR24" s="669"/>
      <c r="BS24" s="670" t="s">
        <v>63</v>
      </c>
      <c r="BT24" s="670"/>
      <c r="BU24" s="670"/>
      <c r="BV24" s="670"/>
      <c r="BW24" s="670"/>
      <c r="BX24" s="670"/>
      <c r="BY24" s="670"/>
      <c r="BZ24" s="670"/>
      <c r="CA24" s="670"/>
      <c r="CB24" s="701"/>
      <c r="CD24" s="682" t="s">
        <v>221</v>
      </c>
      <c r="CE24" s="683"/>
      <c r="CF24" s="683"/>
      <c r="CG24" s="683"/>
      <c r="CH24" s="683"/>
      <c r="CI24" s="683"/>
      <c r="CJ24" s="683"/>
      <c r="CK24" s="683"/>
      <c r="CL24" s="683"/>
      <c r="CM24" s="683"/>
      <c r="CN24" s="683"/>
      <c r="CO24" s="683"/>
      <c r="CP24" s="683"/>
      <c r="CQ24" s="684"/>
      <c r="CR24" s="679">
        <v>27359549</v>
      </c>
      <c r="CS24" s="680"/>
      <c r="CT24" s="680"/>
      <c r="CU24" s="680"/>
      <c r="CV24" s="680"/>
      <c r="CW24" s="680"/>
      <c r="CX24" s="680"/>
      <c r="CY24" s="708"/>
      <c r="CZ24" s="709">
        <v>47.6</v>
      </c>
      <c r="DA24" s="692"/>
      <c r="DB24" s="692"/>
      <c r="DC24" s="711"/>
      <c r="DD24" s="707">
        <v>16352667</v>
      </c>
      <c r="DE24" s="680"/>
      <c r="DF24" s="680"/>
      <c r="DG24" s="680"/>
      <c r="DH24" s="680"/>
      <c r="DI24" s="680"/>
      <c r="DJ24" s="680"/>
      <c r="DK24" s="708"/>
      <c r="DL24" s="707">
        <v>16200859</v>
      </c>
      <c r="DM24" s="680"/>
      <c r="DN24" s="680"/>
      <c r="DO24" s="680"/>
      <c r="DP24" s="680"/>
      <c r="DQ24" s="680"/>
      <c r="DR24" s="680"/>
      <c r="DS24" s="680"/>
      <c r="DT24" s="680"/>
      <c r="DU24" s="680"/>
      <c r="DV24" s="708"/>
      <c r="DW24" s="709">
        <v>55.4</v>
      </c>
      <c r="DX24" s="692"/>
      <c r="DY24" s="692"/>
      <c r="DZ24" s="692"/>
      <c r="EA24" s="692"/>
      <c r="EB24" s="692"/>
      <c r="EC24" s="710"/>
    </row>
    <row r="25" spans="2:133" ht="11.25" customHeight="1" x14ac:dyDescent="0.15">
      <c r="B25" s="630" t="s">
        <v>222</v>
      </c>
      <c r="C25" s="631"/>
      <c r="D25" s="631"/>
      <c r="E25" s="631"/>
      <c r="F25" s="631"/>
      <c r="G25" s="631"/>
      <c r="H25" s="631"/>
      <c r="I25" s="631"/>
      <c r="J25" s="631"/>
      <c r="K25" s="631"/>
      <c r="L25" s="631"/>
      <c r="M25" s="631"/>
      <c r="N25" s="631"/>
      <c r="O25" s="631"/>
      <c r="P25" s="631"/>
      <c r="Q25" s="632"/>
      <c r="R25" s="633">
        <v>31590744</v>
      </c>
      <c r="S25" s="634"/>
      <c r="T25" s="634"/>
      <c r="U25" s="634"/>
      <c r="V25" s="634"/>
      <c r="W25" s="634"/>
      <c r="X25" s="634"/>
      <c r="Y25" s="635"/>
      <c r="Z25" s="669">
        <v>51.5</v>
      </c>
      <c r="AA25" s="669"/>
      <c r="AB25" s="669"/>
      <c r="AC25" s="669"/>
      <c r="AD25" s="670">
        <v>28558980</v>
      </c>
      <c r="AE25" s="670"/>
      <c r="AF25" s="670"/>
      <c r="AG25" s="670"/>
      <c r="AH25" s="670"/>
      <c r="AI25" s="670"/>
      <c r="AJ25" s="670"/>
      <c r="AK25" s="670"/>
      <c r="AL25" s="636">
        <v>99</v>
      </c>
      <c r="AM25" s="637"/>
      <c r="AN25" s="637"/>
      <c r="AO25" s="671"/>
      <c r="AP25" s="630" t="s">
        <v>223</v>
      </c>
      <c r="AQ25" s="705"/>
      <c r="AR25" s="705"/>
      <c r="AS25" s="705"/>
      <c r="AT25" s="705"/>
      <c r="AU25" s="705"/>
      <c r="AV25" s="705"/>
      <c r="AW25" s="705"/>
      <c r="AX25" s="705"/>
      <c r="AY25" s="705"/>
      <c r="AZ25" s="705"/>
      <c r="BA25" s="705"/>
      <c r="BB25" s="705"/>
      <c r="BC25" s="705"/>
      <c r="BD25" s="705"/>
      <c r="BE25" s="705"/>
      <c r="BF25" s="706"/>
      <c r="BG25" s="633" t="s">
        <v>63</v>
      </c>
      <c r="BH25" s="634"/>
      <c r="BI25" s="634"/>
      <c r="BJ25" s="634"/>
      <c r="BK25" s="634"/>
      <c r="BL25" s="634"/>
      <c r="BM25" s="634"/>
      <c r="BN25" s="635"/>
      <c r="BO25" s="669" t="s">
        <v>63</v>
      </c>
      <c r="BP25" s="669"/>
      <c r="BQ25" s="669"/>
      <c r="BR25" s="669"/>
      <c r="BS25" s="670" t="s">
        <v>63</v>
      </c>
      <c r="BT25" s="670"/>
      <c r="BU25" s="670"/>
      <c r="BV25" s="670"/>
      <c r="BW25" s="670"/>
      <c r="BX25" s="670"/>
      <c r="BY25" s="670"/>
      <c r="BZ25" s="670"/>
      <c r="CA25" s="670"/>
      <c r="CB25" s="701"/>
      <c r="CD25" s="630" t="s">
        <v>224</v>
      </c>
      <c r="CE25" s="631"/>
      <c r="CF25" s="631"/>
      <c r="CG25" s="631"/>
      <c r="CH25" s="631"/>
      <c r="CI25" s="631"/>
      <c r="CJ25" s="631"/>
      <c r="CK25" s="631"/>
      <c r="CL25" s="631"/>
      <c r="CM25" s="631"/>
      <c r="CN25" s="631"/>
      <c r="CO25" s="631"/>
      <c r="CP25" s="631"/>
      <c r="CQ25" s="632"/>
      <c r="CR25" s="633">
        <v>8497925</v>
      </c>
      <c r="CS25" s="642"/>
      <c r="CT25" s="642"/>
      <c r="CU25" s="642"/>
      <c r="CV25" s="642"/>
      <c r="CW25" s="642"/>
      <c r="CX25" s="642"/>
      <c r="CY25" s="643"/>
      <c r="CZ25" s="636">
        <v>14.8</v>
      </c>
      <c r="DA25" s="644"/>
      <c r="DB25" s="644"/>
      <c r="DC25" s="645"/>
      <c r="DD25" s="639">
        <v>7934427</v>
      </c>
      <c r="DE25" s="642"/>
      <c r="DF25" s="642"/>
      <c r="DG25" s="642"/>
      <c r="DH25" s="642"/>
      <c r="DI25" s="642"/>
      <c r="DJ25" s="642"/>
      <c r="DK25" s="643"/>
      <c r="DL25" s="639">
        <v>7792216</v>
      </c>
      <c r="DM25" s="642"/>
      <c r="DN25" s="642"/>
      <c r="DO25" s="642"/>
      <c r="DP25" s="642"/>
      <c r="DQ25" s="642"/>
      <c r="DR25" s="642"/>
      <c r="DS25" s="642"/>
      <c r="DT25" s="642"/>
      <c r="DU25" s="642"/>
      <c r="DV25" s="643"/>
      <c r="DW25" s="636">
        <v>26.6</v>
      </c>
      <c r="DX25" s="644"/>
      <c r="DY25" s="644"/>
      <c r="DZ25" s="644"/>
      <c r="EA25" s="644"/>
      <c r="EB25" s="644"/>
      <c r="EC25" s="658"/>
    </row>
    <row r="26" spans="2:133" ht="11.25" customHeight="1" x14ac:dyDescent="0.15">
      <c r="B26" s="630" t="s">
        <v>225</v>
      </c>
      <c r="C26" s="631"/>
      <c r="D26" s="631"/>
      <c r="E26" s="631"/>
      <c r="F26" s="631"/>
      <c r="G26" s="631"/>
      <c r="H26" s="631"/>
      <c r="I26" s="631"/>
      <c r="J26" s="631"/>
      <c r="K26" s="631"/>
      <c r="L26" s="631"/>
      <c r="M26" s="631"/>
      <c r="N26" s="631"/>
      <c r="O26" s="631"/>
      <c r="P26" s="631"/>
      <c r="Q26" s="632"/>
      <c r="R26" s="633">
        <v>10999</v>
      </c>
      <c r="S26" s="634"/>
      <c r="T26" s="634"/>
      <c r="U26" s="634"/>
      <c r="V26" s="634"/>
      <c r="W26" s="634"/>
      <c r="X26" s="634"/>
      <c r="Y26" s="635"/>
      <c r="Z26" s="669">
        <v>0</v>
      </c>
      <c r="AA26" s="669"/>
      <c r="AB26" s="669"/>
      <c r="AC26" s="669"/>
      <c r="AD26" s="670">
        <v>10999</v>
      </c>
      <c r="AE26" s="670"/>
      <c r="AF26" s="670"/>
      <c r="AG26" s="670"/>
      <c r="AH26" s="670"/>
      <c r="AI26" s="670"/>
      <c r="AJ26" s="670"/>
      <c r="AK26" s="670"/>
      <c r="AL26" s="636">
        <v>0</v>
      </c>
      <c r="AM26" s="637"/>
      <c r="AN26" s="637"/>
      <c r="AO26" s="671"/>
      <c r="AP26" s="630" t="s">
        <v>226</v>
      </c>
      <c r="AQ26" s="705"/>
      <c r="AR26" s="705"/>
      <c r="AS26" s="705"/>
      <c r="AT26" s="705"/>
      <c r="AU26" s="705"/>
      <c r="AV26" s="705"/>
      <c r="AW26" s="705"/>
      <c r="AX26" s="705"/>
      <c r="AY26" s="705"/>
      <c r="AZ26" s="705"/>
      <c r="BA26" s="705"/>
      <c r="BB26" s="705"/>
      <c r="BC26" s="705"/>
      <c r="BD26" s="705"/>
      <c r="BE26" s="705"/>
      <c r="BF26" s="706"/>
      <c r="BG26" s="633" t="s">
        <v>63</v>
      </c>
      <c r="BH26" s="634"/>
      <c r="BI26" s="634"/>
      <c r="BJ26" s="634"/>
      <c r="BK26" s="634"/>
      <c r="BL26" s="634"/>
      <c r="BM26" s="634"/>
      <c r="BN26" s="635"/>
      <c r="BO26" s="669" t="s">
        <v>63</v>
      </c>
      <c r="BP26" s="669"/>
      <c r="BQ26" s="669"/>
      <c r="BR26" s="669"/>
      <c r="BS26" s="670" t="s">
        <v>63</v>
      </c>
      <c r="BT26" s="670"/>
      <c r="BU26" s="670"/>
      <c r="BV26" s="670"/>
      <c r="BW26" s="670"/>
      <c r="BX26" s="670"/>
      <c r="BY26" s="670"/>
      <c r="BZ26" s="670"/>
      <c r="CA26" s="670"/>
      <c r="CB26" s="701"/>
      <c r="CD26" s="630" t="s">
        <v>227</v>
      </c>
      <c r="CE26" s="631"/>
      <c r="CF26" s="631"/>
      <c r="CG26" s="631"/>
      <c r="CH26" s="631"/>
      <c r="CI26" s="631"/>
      <c r="CJ26" s="631"/>
      <c r="CK26" s="631"/>
      <c r="CL26" s="631"/>
      <c r="CM26" s="631"/>
      <c r="CN26" s="631"/>
      <c r="CO26" s="631"/>
      <c r="CP26" s="631"/>
      <c r="CQ26" s="632"/>
      <c r="CR26" s="633">
        <v>5279442</v>
      </c>
      <c r="CS26" s="634"/>
      <c r="CT26" s="634"/>
      <c r="CU26" s="634"/>
      <c r="CV26" s="634"/>
      <c r="CW26" s="634"/>
      <c r="CX26" s="634"/>
      <c r="CY26" s="635"/>
      <c r="CZ26" s="636">
        <v>9.1999999999999993</v>
      </c>
      <c r="DA26" s="644"/>
      <c r="DB26" s="644"/>
      <c r="DC26" s="645"/>
      <c r="DD26" s="639">
        <v>4904055</v>
      </c>
      <c r="DE26" s="634"/>
      <c r="DF26" s="634"/>
      <c r="DG26" s="634"/>
      <c r="DH26" s="634"/>
      <c r="DI26" s="634"/>
      <c r="DJ26" s="634"/>
      <c r="DK26" s="635"/>
      <c r="DL26" s="639" t="s">
        <v>63</v>
      </c>
      <c r="DM26" s="634"/>
      <c r="DN26" s="634"/>
      <c r="DO26" s="634"/>
      <c r="DP26" s="634"/>
      <c r="DQ26" s="634"/>
      <c r="DR26" s="634"/>
      <c r="DS26" s="634"/>
      <c r="DT26" s="634"/>
      <c r="DU26" s="634"/>
      <c r="DV26" s="635"/>
      <c r="DW26" s="636" t="s">
        <v>63</v>
      </c>
      <c r="DX26" s="644"/>
      <c r="DY26" s="644"/>
      <c r="DZ26" s="644"/>
      <c r="EA26" s="644"/>
      <c r="EB26" s="644"/>
      <c r="EC26" s="658"/>
    </row>
    <row r="27" spans="2:133" ht="11.25" customHeight="1" x14ac:dyDescent="0.15">
      <c r="B27" s="630" t="s">
        <v>228</v>
      </c>
      <c r="C27" s="631"/>
      <c r="D27" s="631"/>
      <c r="E27" s="631"/>
      <c r="F27" s="631"/>
      <c r="G27" s="631"/>
      <c r="H27" s="631"/>
      <c r="I27" s="631"/>
      <c r="J27" s="631"/>
      <c r="K27" s="631"/>
      <c r="L27" s="631"/>
      <c r="M27" s="631"/>
      <c r="N27" s="631"/>
      <c r="O27" s="631"/>
      <c r="P27" s="631"/>
      <c r="Q27" s="632"/>
      <c r="R27" s="633">
        <v>204488</v>
      </c>
      <c r="S27" s="634"/>
      <c r="T27" s="634"/>
      <c r="U27" s="634"/>
      <c r="V27" s="634"/>
      <c r="W27" s="634"/>
      <c r="X27" s="634"/>
      <c r="Y27" s="635"/>
      <c r="Z27" s="669">
        <v>0.3</v>
      </c>
      <c r="AA27" s="669"/>
      <c r="AB27" s="669"/>
      <c r="AC27" s="669"/>
      <c r="AD27" s="670" t="s">
        <v>63</v>
      </c>
      <c r="AE27" s="670"/>
      <c r="AF27" s="670"/>
      <c r="AG27" s="670"/>
      <c r="AH27" s="670"/>
      <c r="AI27" s="670"/>
      <c r="AJ27" s="670"/>
      <c r="AK27" s="670"/>
      <c r="AL27" s="636" t="s">
        <v>63</v>
      </c>
      <c r="AM27" s="637"/>
      <c r="AN27" s="637"/>
      <c r="AO27" s="671"/>
      <c r="AP27" s="630" t="s">
        <v>229</v>
      </c>
      <c r="AQ27" s="631"/>
      <c r="AR27" s="631"/>
      <c r="AS27" s="631"/>
      <c r="AT27" s="631"/>
      <c r="AU27" s="631"/>
      <c r="AV27" s="631"/>
      <c r="AW27" s="631"/>
      <c r="AX27" s="631"/>
      <c r="AY27" s="631"/>
      <c r="AZ27" s="631"/>
      <c r="BA27" s="631"/>
      <c r="BB27" s="631"/>
      <c r="BC27" s="631"/>
      <c r="BD27" s="631"/>
      <c r="BE27" s="631"/>
      <c r="BF27" s="632"/>
      <c r="BG27" s="633">
        <v>16401147</v>
      </c>
      <c r="BH27" s="634"/>
      <c r="BI27" s="634"/>
      <c r="BJ27" s="634"/>
      <c r="BK27" s="634"/>
      <c r="BL27" s="634"/>
      <c r="BM27" s="634"/>
      <c r="BN27" s="635"/>
      <c r="BO27" s="669">
        <v>100</v>
      </c>
      <c r="BP27" s="669"/>
      <c r="BQ27" s="669"/>
      <c r="BR27" s="669"/>
      <c r="BS27" s="670">
        <v>164529</v>
      </c>
      <c r="BT27" s="670"/>
      <c r="BU27" s="670"/>
      <c r="BV27" s="670"/>
      <c r="BW27" s="670"/>
      <c r="BX27" s="670"/>
      <c r="BY27" s="670"/>
      <c r="BZ27" s="670"/>
      <c r="CA27" s="670"/>
      <c r="CB27" s="701"/>
      <c r="CD27" s="630" t="s">
        <v>230</v>
      </c>
      <c r="CE27" s="631"/>
      <c r="CF27" s="631"/>
      <c r="CG27" s="631"/>
      <c r="CH27" s="631"/>
      <c r="CI27" s="631"/>
      <c r="CJ27" s="631"/>
      <c r="CK27" s="631"/>
      <c r="CL27" s="631"/>
      <c r="CM27" s="631"/>
      <c r="CN27" s="631"/>
      <c r="CO27" s="631"/>
      <c r="CP27" s="631"/>
      <c r="CQ27" s="632"/>
      <c r="CR27" s="633">
        <v>13704892</v>
      </c>
      <c r="CS27" s="642"/>
      <c r="CT27" s="642"/>
      <c r="CU27" s="642"/>
      <c r="CV27" s="642"/>
      <c r="CW27" s="642"/>
      <c r="CX27" s="642"/>
      <c r="CY27" s="643"/>
      <c r="CZ27" s="636">
        <v>23.8</v>
      </c>
      <c r="DA27" s="644"/>
      <c r="DB27" s="644"/>
      <c r="DC27" s="645"/>
      <c r="DD27" s="639">
        <v>3339433</v>
      </c>
      <c r="DE27" s="642"/>
      <c r="DF27" s="642"/>
      <c r="DG27" s="642"/>
      <c r="DH27" s="642"/>
      <c r="DI27" s="642"/>
      <c r="DJ27" s="642"/>
      <c r="DK27" s="643"/>
      <c r="DL27" s="639">
        <v>3339413</v>
      </c>
      <c r="DM27" s="642"/>
      <c r="DN27" s="642"/>
      <c r="DO27" s="642"/>
      <c r="DP27" s="642"/>
      <c r="DQ27" s="642"/>
      <c r="DR27" s="642"/>
      <c r="DS27" s="642"/>
      <c r="DT27" s="642"/>
      <c r="DU27" s="642"/>
      <c r="DV27" s="643"/>
      <c r="DW27" s="636">
        <v>11.4</v>
      </c>
      <c r="DX27" s="644"/>
      <c r="DY27" s="644"/>
      <c r="DZ27" s="644"/>
      <c r="EA27" s="644"/>
      <c r="EB27" s="644"/>
      <c r="EC27" s="658"/>
    </row>
    <row r="28" spans="2:133" ht="11.25" customHeight="1" x14ac:dyDescent="0.15">
      <c r="B28" s="630" t="s">
        <v>231</v>
      </c>
      <c r="C28" s="631"/>
      <c r="D28" s="631"/>
      <c r="E28" s="631"/>
      <c r="F28" s="631"/>
      <c r="G28" s="631"/>
      <c r="H28" s="631"/>
      <c r="I28" s="631"/>
      <c r="J28" s="631"/>
      <c r="K28" s="631"/>
      <c r="L28" s="631"/>
      <c r="M28" s="631"/>
      <c r="N28" s="631"/>
      <c r="O28" s="631"/>
      <c r="P28" s="631"/>
      <c r="Q28" s="632"/>
      <c r="R28" s="633">
        <v>646131</v>
      </c>
      <c r="S28" s="634"/>
      <c r="T28" s="634"/>
      <c r="U28" s="634"/>
      <c r="V28" s="634"/>
      <c r="W28" s="634"/>
      <c r="X28" s="634"/>
      <c r="Y28" s="635"/>
      <c r="Z28" s="669">
        <v>1.1000000000000001</v>
      </c>
      <c r="AA28" s="669"/>
      <c r="AB28" s="669"/>
      <c r="AC28" s="669"/>
      <c r="AD28" s="670">
        <v>54083</v>
      </c>
      <c r="AE28" s="670"/>
      <c r="AF28" s="670"/>
      <c r="AG28" s="670"/>
      <c r="AH28" s="670"/>
      <c r="AI28" s="670"/>
      <c r="AJ28" s="670"/>
      <c r="AK28" s="670"/>
      <c r="AL28" s="636">
        <v>0.2</v>
      </c>
      <c r="AM28" s="637"/>
      <c r="AN28" s="637"/>
      <c r="AO28" s="671"/>
      <c r="AP28" s="630"/>
      <c r="AQ28" s="631"/>
      <c r="AR28" s="631"/>
      <c r="AS28" s="631"/>
      <c r="AT28" s="631"/>
      <c r="AU28" s="631"/>
      <c r="AV28" s="631"/>
      <c r="AW28" s="631"/>
      <c r="AX28" s="631"/>
      <c r="AY28" s="631"/>
      <c r="AZ28" s="631"/>
      <c r="BA28" s="631"/>
      <c r="BB28" s="631"/>
      <c r="BC28" s="631"/>
      <c r="BD28" s="631"/>
      <c r="BE28" s="631"/>
      <c r="BF28" s="632"/>
      <c r="BG28" s="633"/>
      <c r="BH28" s="634"/>
      <c r="BI28" s="634"/>
      <c r="BJ28" s="634"/>
      <c r="BK28" s="634"/>
      <c r="BL28" s="634"/>
      <c r="BM28" s="634"/>
      <c r="BN28" s="635"/>
      <c r="BO28" s="669"/>
      <c r="BP28" s="669"/>
      <c r="BQ28" s="669"/>
      <c r="BR28" s="669"/>
      <c r="BS28" s="639"/>
      <c r="BT28" s="634"/>
      <c r="BU28" s="634"/>
      <c r="BV28" s="634"/>
      <c r="BW28" s="634"/>
      <c r="BX28" s="634"/>
      <c r="BY28" s="634"/>
      <c r="BZ28" s="634"/>
      <c r="CA28" s="634"/>
      <c r="CB28" s="668"/>
      <c r="CD28" s="630" t="s">
        <v>232</v>
      </c>
      <c r="CE28" s="631"/>
      <c r="CF28" s="631"/>
      <c r="CG28" s="631"/>
      <c r="CH28" s="631"/>
      <c r="CI28" s="631"/>
      <c r="CJ28" s="631"/>
      <c r="CK28" s="631"/>
      <c r="CL28" s="631"/>
      <c r="CM28" s="631"/>
      <c r="CN28" s="631"/>
      <c r="CO28" s="631"/>
      <c r="CP28" s="631"/>
      <c r="CQ28" s="632"/>
      <c r="CR28" s="633">
        <v>5156732</v>
      </c>
      <c r="CS28" s="634"/>
      <c r="CT28" s="634"/>
      <c r="CU28" s="634"/>
      <c r="CV28" s="634"/>
      <c r="CW28" s="634"/>
      <c r="CX28" s="634"/>
      <c r="CY28" s="635"/>
      <c r="CZ28" s="636">
        <v>9</v>
      </c>
      <c r="DA28" s="644"/>
      <c r="DB28" s="644"/>
      <c r="DC28" s="645"/>
      <c r="DD28" s="639">
        <v>5078807</v>
      </c>
      <c r="DE28" s="634"/>
      <c r="DF28" s="634"/>
      <c r="DG28" s="634"/>
      <c r="DH28" s="634"/>
      <c r="DI28" s="634"/>
      <c r="DJ28" s="634"/>
      <c r="DK28" s="635"/>
      <c r="DL28" s="639">
        <v>5069230</v>
      </c>
      <c r="DM28" s="634"/>
      <c r="DN28" s="634"/>
      <c r="DO28" s="634"/>
      <c r="DP28" s="634"/>
      <c r="DQ28" s="634"/>
      <c r="DR28" s="634"/>
      <c r="DS28" s="634"/>
      <c r="DT28" s="634"/>
      <c r="DU28" s="634"/>
      <c r="DV28" s="635"/>
      <c r="DW28" s="636">
        <v>17.3</v>
      </c>
      <c r="DX28" s="644"/>
      <c r="DY28" s="644"/>
      <c r="DZ28" s="644"/>
      <c r="EA28" s="644"/>
      <c r="EB28" s="644"/>
      <c r="EC28" s="658"/>
    </row>
    <row r="29" spans="2:133" ht="11.25" customHeight="1" x14ac:dyDescent="0.15">
      <c r="B29" s="630" t="s">
        <v>233</v>
      </c>
      <c r="C29" s="631"/>
      <c r="D29" s="631"/>
      <c r="E29" s="631"/>
      <c r="F29" s="631"/>
      <c r="G29" s="631"/>
      <c r="H29" s="631"/>
      <c r="I29" s="631"/>
      <c r="J29" s="631"/>
      <c r="K29" s="631"/>
      <c r="L29" s="631"/>
      <c r="M29" s="631"/>
      <c r="N29" s="631"/>
      <c r="O29" s="631"/>
      <c r="P29" s="631"/>
      <c r="Q29" s="632"/>
      <c r="R29" s="633">
        <v>125005</v>
      </c>
      <c r="S29" s="634"/>
      <c r="T29" s="634"/>
      <c r="U29" s="634"/>
      <c r="V29" s="634"/>
      <c r="W29" s="634"/>
      <c r="X29" s="634"/>
      <c r="Y29" s="635"/>
      <c r="Z29" s="669">
        <v>0.2</v>
      </c>
      <c r="AA29" s="669"/>
      <c r="AB29" s="669"/>
      <c r="AC29" s="669"/>
      <c r="AD29" s="670" t="s">
        <v>63</v>
      </c>
      <c r="AE29" s="670"/>
      <c r="AF29" s="670"/>
      <c r="AG29" s="670"/>
      <c r="AH29" s="670"/>
      <c r="AI29" s="670"/>
      <c r="AJ29" s="670"/>
      <c r="AK29" s="670"/>
      <c r="AL29" s="636" t="s">
        <v>63</v>
      </c>
      <c r="AM29" s="637"/>
      <c r="AN29" s="637"/>
      <c r="AO29" s="671"/>
      <c r="AP29" s="614"/>
      <c r="AQ29" s="615"/>
      <c r="AR29" s="615"/>
      <c r="AS29" s="615"/>
      <c r="AT29" s="615"/>
      <c r="AU29" s="615"/>
      <c r="AV29" s="615"/>
      <c r="AW29" s="615"/>
      <c r="AX29" s="615"/>
      <c r="AY29" s="615"/>
      <c r="AZ29" s="615"/>
      <c r="BA29" s="615"/>
      <c r="BB29" s="615"/>
      <c r="BC29" s="615"/>
      <c r="BD29" s="615"/>
      <c r="BE29" s="615"/>
      <c r="BF29" s="616"/>
      <c r="BG29" s="633"/>
      <c r="BH29" s="634"/>
      <c r="BI29" s="634"/>
      <c r="BJ29" s="634"/>
      <c r="BK29" s="634"/>
      <c r="BL29" s="634"/>
      <c r="BM29" s="634"/>
      <c r="BN29" s="635"/>
      <c r="BO29" s="669"/>
      <c r="BP29" s="669"/>
      <c r="BQ29" s="669"/>
      <c r="BR29" s="669"/>
      <c r="BS29" s="670"/>
      <c r="BT29" s="670"/>
      <c r="BU29" s="670"/>
      <c r="BV29" s="670"/>
      <c r="BW29" s="670"/>
      <c r="BX29" s="670"/>
      <c r="BY29" s="670"/>
      <c r="BZ29" s="670"/>
      <c r="CA29" s="670"/>
      <c r="CB29" s="701"/>
      <c r="CD29" s="646" t="s">
        <v>234</v>
      </c>
      <c r="CE29" s="647"/>
      <c r="CF29" s="630" t="s">
        <v>235</v>
      </c>
      <c r="CG29" s="631"/>
      <c r="CH29" s="631"/>
      <c r="CI29" s="631"/>
      <c r="CJ29" s="631"/>
      <c r="CK29" s="631"/>
      <c r="CL29" s="631"/>
      <c r="CM29" s="631"/>
      <c r="CN29" s="631"/>
      <c r="CO29" s="631"/>
      <c r="CP29" s="631"/>
      <c r="CQ29" s="632"/>
      <c r="CR29" s="633">
        <v>5156732</v>
      </c>
      <c r="CS29" s="642"/>
      <c r="CT29" s="642"/>
      <c r="CU29" s="642"/>
      <c r="CV29" s="642"/>
      <c r="CW29" s="642"/>
      <c r="CX29" s="642"/>
      <c r="CY29" s="643"/>
      <c r="CZ29" s="636">
        <v>9</v>
      </c>
      <c r="DA29" s="644"/>
      <c r="DB29" s="644"/>
      <c r="DC29" s="645"/>
      <c r="DD29" s="639">
        <v>5078807</v>
      </c>
      <c r="DE29" s="642"/>
      <c r="DF29" s="642"/>
      <c r="DG29" s="642"/>
      <c r="DH29" s="642"/>
      <c r="DI29" s="642"/>
      <c r="DJ29" s="642"/>
      <c r="DK29" s="643"/>
      <c r="DL29" s="639">
        <v>5069230</v>
      </c>
      <c r="DM29" s="642"/>
      <c r="DN29" s="642"/>
      <c r="DO29" s="642"/>
      <c r="DP29" s="642"/>
      <c r="DQ29" s="642"/>
      <c r="DR29" s="642"/>
      <c r="DS29" s="642"/>
      <c r="DT29" s="642"/>
      <c r="DU29" s="642"/>
      <c r="DV29" s="643"/>
      <c r="DW29" s="636">
        <v>17.3</v>
      </c>
      <c r="DX29" s="644"/>
      <c r="DY29" s="644"/>
      <c r="DZ29" s="644"/>
      <c r="EA29" s="644"/>
      <c r="EB29" s="644"/>
      <c r="EC29" s="658"/>
    </row>
    <row r="30" spans="2:133" ht="11.25" customHeight="1" x14ac:dyDescent="0.15">
      <c r="B30" s="630" t="s">
        <v>236</v>
      </c>
      <c r="C30" s="631"/>
      <c r="D30" s="631"/>
      <c r="E30" s="631"/>
      <c r="F30" s="631"/>
      <c r="G30" s="631"/>
      <c r="H30" s="631"/>
      <c r="I30" s="631"/>
      <c r="J30" s="631"/>
      <c r="K30" s="631"/>
      <c r="L30" s="631"/>
      <c r="M30" s="631"/>
      <c r="N30" s="631"/>
      <c r="O30" s="631"/>
      <c r="P30" s="631"/>
      <c r="Q30" s="632"/>
      <c r="R30" s="633">
        <v>12782091</v>
      </c>
      <c r="S30" s="634"/>
      <c r="T30" s="634"/>
      <c r="U30" s="634"/>
      <c r="V30" s="634"/>
      <c r="W30" s="634"/>
      <c r="X30" s="634"/>
      <c r="Y30" s="635"/>
      <c r="Z30" s="669">
        <v>20.9</v>
      </c>
      <c r="AA30" s="669"/>
      <c r="AB30" s="669"/>
      <c r="AC30" s="669"/>
      <c r="AD30" s="670" t="s">
        <v>63</v>
      </c>
      <c r="AE30" s="670"/>
      <c r="AF30" s="670"/>
      <c r="AG30" s="670"/>
      <c r="AH30" s="670"/>
      <c r="AI30" s="670"/>
      <c r="AJ30" s="670"/>
      <c r="AK30" s="670"/>
      <c r="AL30" s="636" t="s">
        <v>63</v>
      </c>
      <c r="AM30" s="637"/>
      <c r="AN30" s="637"/>
      <c r="AO30" s="671"/>
      <c r="AP30" s="685" t="s">
        <v>153</v>
      </c>
      <c r="AQ30" s="686"/>
      <c r="AR30" s="686"/>
      <c r="AS30" s="686"/>
      <c r="AT30" s="686"/>
      <c r="AU30" s="686"/>
      <c r="AV30" s="686"/>
      <c r="AW30" s="686"/>
      <c r="AX30" s="686"/>
      <c r="AY30" s="686"/>
      <c r="AZ30" s="686"/>
      <c r="BA30" s="686"/>
      <c r="BB30" s="686"/>
      <c r="BC30" s="686"/>
      <c r="BD30" s="686"/>
      <c r="BE30" s="686"/>
      <c r="BF30" s="687"/>
      <c r="BG30" s="685" t="s">
        <v>237</v>
      </c>
      <c r="BH30" s="699"/>
      <c r="BI30" s="699"/>
      <c r="BJ30" s="699"/>
      <c r="BK30" s="699"/>
      <c r="BL30" s="699"/>
      <c r="BM30" s="699"/>
      <c r="BN30" s="699"/>
      <c r="BO30" s="699"/>
      <c r="BP30" s="699"/>
      <c r="BQ30" s="700"/>
      <c r="BR30" s="685" t="s">
        <v>238</v>
      </c>
      <c r="BS30" s="699"/>
      <c r="BT30" s="699"/>
      <c r="BU30" s="699"/>
      <c r="BV30" s="699"/>
      <c r="BW30" s="699"/>
      <c r="BX30" s="699"/>
      <c r="BY30" s="699"/>
      <c r="BZ30" s="699"/>
      <c r="CA30" s="699"/>
      <c r="CB30" s="700"/>
      <c r="CD30" s="648"/>
      <c r="CE30" s="649"/>
      <c r="CF30" s="630" t="s">
        <v>239</v>
      </c>
      <c r="CG30" s="631"/>
      <c r="CH30" s="631"/>
      <c r="CI30" s="631"/>
      <c r="CJ30" s="631"/>
      <c r="CK30" s="631"/>
      <c r="CL30" s="631"/>
      <c r="CM30" s="631"/>
      <c r="CN30" s="631"/>
      <c r="CO30" s="631"/>
      <c r="CP30" s="631"/>
      <c r="CQ30" s="632"/>
      <c r="CR30" s="633">
        <v>5034062</v>
      </c>
      <c r="CS30" s="634"/>
      <c r="CT30" s="634"/>
      <c r="CU30" s="634"/>
      <c r="CV30" s="634"/>
      <c r="CW30" s="634"/>
      <c r="CX30" s="634"/>
      <c r="CY30" s="635"/>
      <c r="CZ30" s="636">
        <v>8.8000000000000007</v>
      </c>
      <c r="DA30" s="644"/>
      <c r="DB30" s="644"/>
      <c r="DC30" s="645"/>
      <c r="DD30" s="639">
        <v>4956137</v>
      </c>
      <c r="DE30" s="634"/>
      <c r="DF30" s="634"/>
      <c r="DG30" s="634"/>
      <c r="DH30" s="634"/>
      <c r="DI30" s="634"/>
      <c r="DJ30" s="634"/>
      <c r="DK30" s="635"/>
      <c r="DL30" s="639">
        <v>4946560</v>
      </c>
      <c r="DM30" s="634"/>
      <c r="DN30" s="634"/>
      <c r="DO30" s="634"/>
      <c r="DP30" s="634"/>
      <c r="DQ30" s="634"/>
      <c r="DR30" s="634"/>
      <c r="DS30" s="634"/>
      <c r="DT30" s="634"/>
      <c r="DU30" s="634"/>
      <c r="DV30" s="635"/>
      <c r="DW30" s="636">
        <v>16.899999999999999</v>
      </c>
      <c r="DX30" s="644"/>
      <c r="DY30" s="644"/>
      <c r="DZ30" s="644"/>
      <c r="EA30" s="644"/>
      <c r="EB30" s="644"/>
      <c r="EC30" s="658"/>
    </row>
    <row r="31" spans="2:133" ht="11.25" customHeight="1" x14ac:dyDescent="0.15">
      <c r="B31" s="702" t="s">
        <v>240</v>
      </c>
      <c r="C31" s="703"/>
      <c r="D31" s="703"/>
      <c r="E31" s="703"/>
      <c r="F31" s="703"/>
      <c r="G31" s="703"/>
      <c r="H31" s="703"/>
      <c r="I31" s="703"/>
      <c r="J31" s="703"/>
      <c r="K31" s="703"/>
      <c r="L31" s="703"/>
      <c r="M31" s="703"/>
      <c r="N31" s="703"/>
      <c r="O31" s="703"/>
      <c r="P31" s="703"/>
      <c r="Q31" s="704"/>
      <c r="R31" s="633">
        <v>17549</v>
      </c>
      <c r="S31" s="634"/>
      <c r="T31" s="634"/>
      <c r="U31" s="634"/>
      <c r="V31" s="634"/>
      <c r="W31" s="634"/>
      <c r="X31" s="634"/>
      <c r="Y31" s="635"/>
      <c r="Z31" s="669">
        <v>0</v>
      </c>
      <c r="AA31" s="669"/>
      <c r="AB31" s="669"/>
      <c r="AC31" s="669"/>
      <c r="AD31" s="670">
        <v>17549</v>
      </c>
      <c r="AE31" s="670"/>
      <c r="AF31" s="670"/>
      <c r="AG31" s="670"/>
      <c r="AH31" s="670"/>
      <c r="AI31" s="670"/>
      <c r="AJ31" s="670"/>
      <c r="AK31" s="670"/>
      <c r="AL31" s="636">
        <v>0.1</v>
      </c>
      <c r="AM31" s="637"/>
      <c r="AN31" s="637"/>
      <c r="AO31" s="671"/>
      <c r="AP31" s="694" t="s">
        <v>241</v>
      </c>
      <c r="AQ31" s="695"/>
      <c r="AR31" s="695"/>
      <c r="AS31" s="695"/>
      <c r="AT31" s="696" t="s">
        <v>242</v>
      </c>
      <c r="AU31" s="77"/>
      <c r="AV31" s="77"/>
      <c r="AW31" s="77"/>
      <c r="AX31" s="682" t="s">
        <v>118</v>
      </c>
      <c r="AY31" s="683"/>
      <c r="AZ31" s="683"/>
      <c r="BA31" s="683"/>
      <c r="BB31" s="683"/>
      <c r="BC31" s="683"/>
      <c r="BD31" s="683"/>
      <c r="BE31" s="683"/>
      <c r="BF31" s="684"/>
      <c r="BG31" s="690">
        <v>99.5</v>
      </c>
      <c r="BH31" s="691"/>
      <c r="BI31" s="691"/>
      <c r="BJ31" s="691"/>
      <c r="BK31" s="691"/>
      <c r="BL31" s="691"/>
      <c r="BM31" s="692">
        <v>96.9</v>
      </c>
      <c r="BN31" s="691"/>
      <c r="BO31" s="691"/>
      <c r="BP31" s="691"/>
      <c r="BQ31" s="693"/>
      <c r="BR31" s="690">
        <v>99.5</v>
      </c>
      <c r="BS31" s="691"/>
      <c r="BT31" s="691"/>
      <c r="BU31" s="691"/>
      <c r="BV31" s="691"/>
      <c r="BW31" s="691"/>
      <c r="BX31" s="692">
        <v>96.7</v>
      </c>
      <c r="BY31" s="691"/>
      <c r="BZ31" s="691"/>
      <c r="CA31" s="691"/>
      <c r="CB31" s="693"/>
      <c r="CD31" s="648"/>
      <c r="CE31" s="649"/>
      <c r="CF31" s="630" t="s">
        <v>243</v>
      </c>
      <c r="CG31" s="631"/>
      <c r="CH31" s="631"/>
      <c r="CI31" s="631"/>
      <c r="CJ31" s="631"/>
      <c r="CK31" s="631"/>
      <c r="CL31" s="631"/>
      <c r="CM31" s="631"/>
      <c r="CN31" s="631"/>
      <c r="CO31" s="631"/>
      <c r="CP31" s="631"/>
      <c r="CQ31" s="632"/>
      <c r="CR31" s="633">
        <v>122670</v>
      </c>
      <c r="CS31" s="642"/>
      <c r="CT31" s="642"/>
      <c r="CU31" s="642"/>
      <c r="CV31" s="642"/>
      <c r="CW31" s="642"/>
      <c r="CX31" s="642"/>
      <c r="CY31" s="643"/>
      <c r="CZ31" s="636">
        <v>0.2</v>
      </c>
      <c r="DA31" s="644"/>
      <c r="DB31" s="644"/>
      <c r="DC31" s="645"/>
      <c r="DD31" s="639">
        <v>122670</v>
      </c>
      <c r="DE31" s="642"/>
      <c r="DF31" s="642"/>
      <c r="DG31" s="642"/>
      <c r="DH31" s="642"/>
      <c r="DI31" s="642"/>
      <c r="DJ31" s="642"/>
      <c r="DK31" s="643"/>
      <c r="DL31" s="639">
        <v>122670</v>
      </c>
      <c r="DM31" s="642"/>
      <c r="DN31" s="642"/>
      <c r="DO31" s="642"/>
      <c r="DP31" s="642"/>
      <c r="DQ31" s="642"/>
      <c r="DR31" s="642"/>
      <c r="DS31" s="642"/>
      <c r="DT31" s="642"/>
      <c r="DU31" s="642"/>
      <c r="DV31" s="643"/>
      <c r="DW31" s="636">
        <v>0.4</v>
      </c>
      <c r="DX31" s="644"/>
      <c r="DY31" s="644"/>
      <c r="DZ31" s="644"/>
      <c r="EA31" s="644"/>
      <c r="EB31" s="644"/>
      <c r="EC31" s="658"/>
    </row>
    <row r="32" spans="2:133" ht="11.25" customHeight="1" x14ac:dyDescent="0.15">
      <c r="B32" s="630" t="s">
        <v>244</v>
      </c>
      <c r="C32" s="631"/>
      <c r="D32" s="631"/>
      <c r="E32" s="631"/>
      <c r="F32" s="631"/>
      <c r="G32" s="631"/>
      <c r="H32" s="631"/>
      <c r="I32" s="631"/>
      <c r="J32" s="631"/>
      <c r="K32" s="631"/>
      <c r="L32" s="631"/>
      <c r="M32" s="631"/>
      <c r="N32" s="631"/>
      <c r="O32" s="631"/>
      <c r="P32" s="631"/>
      <c r="Q32" s="632"/>
      <c r="R32" s="633">
        <v>5418026</v>
      </c>
      <c r="S32" s="634"/>
      <c r="T32" s="634"/>
      <c r="U32" s="634"/>
      <c r="V32" s="634"/>
      <c r="W32" s="634"/>
      <c r="X32" s="634"/>
      <c r="Y32" s="635"/>
      <c r="Z32" s="669">
        <v>8.8000000000000007</v>
      </c>
      <c r="AA32" s="669"/>
      <c r="AB32" s="669"/>
      <c r="AC32" s="669"/>
      <c r="AD32" s="670" t="s">
        <v>63</v>
      </c>
      <c r="AE32" s="670"/>
      <c r="AF32" s="670"/>
      <c r="AG32" s="670"/>
      <c r="AH32" s="670"/>
      <c r="AI32" s="670"/>
      <c r="AJ32" s="670"/>
      <c r="AK32" s="670"/>
      <c r="AL32" s="636" t="s">
        <v>63</v>
      </c>
      <c r="AM32" s="637"/>
      <c r="AN32" s="637"/>
      <c r="AO32" s="671"/>
      <c r="AP32" s="672"/>
      <c r="AQ32" s="673"/>
      <c r="AR32" s="673"/>
      <c r="AS32" s="673"/>
      <c r="AT32" s="697"/>
      <c r="AU32" s="73" t="s">
        <v>245</v>
      </c>
      <c r="AX32" s="630" t="s">
        <v>246</v>
      </c>
      <c r="AY32" s="631"/>
      <c r="AZ32" s="631"/>
      <c r="BA32" s="631"/>
      <c r="BB32" s="631"/>
      <c r="BC32" s="631"/>
      <c r="BD32" s="631"/>
      <c r="BE32" s="631"/>
      <c r="BF32" s="632"/>
      <c r="BG32" s="689">
        <v>99.3</v>
      </c>
      <c r="BH32" s="642"/>
      <c r="BI32" s="642"/>
      <c r="BJ32" s="642"/>
      <c r="BK32" s="642"/>
      <c r="BL32" s="642"/>
      <c r="BM32" s="637">
        <v>97.5</v>
      </c>
      <c r="BN32" s="642"/>
      <c r="BO32" s="642"/>
      <c r="BP32" s="642"/>
      <c r="BQ32" s="667"/>
      <c r="BR32" s="689">
        <v>99.3</v>
      </c>
      <c r="BS32" s="642"/>
      <c r="BT32" s="642"/>
      <c r="BU32" s="642"/>
      <c r="BV32" s="642"/>
      <c r="BW32" s="642"/>
      <c r="BX32" s="637">
        <v>97.5</v>
      </c>
      <c r="BY32" s="642"/>
      <c r="BZ32" s="642"/>
      <c r="CA32" s="642"/>
      <c r="CB32" s="667"/>
      <c r="CD32" s="650"/>
      <c r="CE32" s="651"/>
      <c r="CF32" s="630" t="s">
        <v>247</v>
      </c>
      <c r="CG32" s="631"/>
      <c r="CH32" s="631"/>
      <c r="CI32" s="631"/>
      <c r="CJ32" s="631"/>
      <c r="CK32" s="631"/>
      <c r="CL32" s="631"/>
      <c r="CM32" s="631"/>
      <c r="CN32" s="631"/>
      <c r="CO32" s="631"/>
      <c r="CP32" s="631"/>
      <c r="CQ32" s="632"/>
      <c r="CR32" s="633" t="s">
        <v>63</v>
      </c>
      <c r="CS32" s="634"/>
      <c r="CT32" s="634"/>
      <c r="CU32" s="634"/>
      <c r="CV32" s="634"/>
      <c r="CW32" s="634"/>
      <c r="CX32" s="634"/>
      <c r="CY32" s="635"/>
      <c r="CZ32" s="636" t="s">
        <v>63</v>
      </c>
      <c r="DA32" s="644"/>
      <c r="DB32" s="644"/>
      <c r="DC32" s="645"/>
      <c r="DD32" s="639" t="s">
        <v>63</v>
      </c>
      <c r="DE32" s="634"/>
      <c r="DF32" s="634"/>
      <c r="DG32" s="634"/>
      <c r="DH32" s="634"/>
      <c r="DI32" s="634"/>
      <c r="DJ32" s="634"/>
      <c r="DK32" s="635"/>
      <c r="DL32" s="639" t="s">
        <v>63</v>
      </c>
      <c r="DM32" s="634"/>
      <c r="DN32" s="634"/>
      <c r="DO32" s="634"/>
      <c r="DP32" s="634"/>
      <c r="DQ32" s="634"/>
      <c r="DR32" s="634"/>
      <c r="DS32" s="634"/>
      <c r="DT32" s="634"/>
      <c r="DU32" s="634"/>
      <c r="DV32" s="635"/>
      <c r="DW32" s="636" t="s">
        <v>63</v>
      </c>
      <c r="DX32" s="644"/>
      <c r="DY32" s="644"/>
      <c r="DZ32" s="644"/>
      <c r="EA32" s="644"/>
      <c r="EB32" s="644"/>
      <c r="EC32" s="658"/>
    </row>
    <row r="33" spans="2:133" ht="11.25" customHeight="1" x14ac:dyDescent="0.15">
      <c r="B33" s="630" t="s">
        <v>248</v>
      </c>
      <c r="C33" s="631"/>
      <c r="D33" s="631"/>
      <c r="E33" s="631"/>
      <c r="F33" s="631"/>
      <c r="G33" s="631"/>
      <c r="H33" s="631"/>
      <c r="I33" s="631"/>
      <c r="J33" s="631"/>
      <c r="K33" s="631"/>
      <c r="L33" s="631"/>
      <c r="M33" s="631"/>
      <c r="N33" s="631"/>
      <c r="O33" s="631"/>
      <c r="P33" s="631"/>
      <c r="Q33" s="632"/>
      <c r="R33" s="633">
        <v>278387</v>
      </c>
      <c r="S33" s="634"/>
      <c r="T33" s="634"/>
      <c r="U33" s="634"/>
      <c r="V33" s="634"/>
      <c r="W33" s="634"/>
      <c r="X33" s="634"/>
      <c r="Y33" s="635"/>
      <c r="Z33" s="669">
        <v>0.5</v>
      </c>
      <c r="AA33" s="669"/>
      <c r="AB33" s="669"/>
      <c r="AC33" s="669"/>
      <c r="AD33" s="670">
        <v>180248</v>
      </c>
      <c r="AE33" s="670"/>
      <c r="AF33" s="670"/>
      <c r="AG33" s="670"/>
      <c r="AH33" s="670"/>
      <c r="AI33" s="670"/>
      <c r="AJ33" s="670"/>
      <c r="AK33" s="670"/>
      <c r="AL33" s="636">
        <v>0.6</v>
      </c>
      <c r="AM33" s="637"/>
      <c r="AN33" s="637"/>
      <c r="AO33" s="671"/>
      <c r="AP33" s="674"/>
      <c r="AQ33" s="675"/>
      <c r="AR33" s="675"/>
      <c r="AS33" s="675"/>
      <c r="AT33" s="698"/>
      <c r="AU33" s="78"/>
      <c r="AV33" s="78"/>
      <c r="AW33" s="78"/>
      <c r="AX33" s="614" t="s">
        <v>249</v>
      </c>
      <c r="AY33" s="615"/>
      <c r="AZ33" s="615"/>
      <c r="BA33" s="615"/>
      <c r="BB33" s="615"/>
      <c r="BC33" s="615"/>
      <c r="BD33" s="615"/>
      <c r="BE33" s="615"/>
      <c r="BF33" s="616"/>
      <c r="BG33" s="688">
        <v>99.5</v>
      </c>
      <c r="BH33" s="618"/>
      <c r="BI33" s="618"/>
      <c r="BJ33" s="618"/>
      <c r="BK33" s="618"/>
      <c r="BL33" s="618"/>
      <c r="BM33" s="662">
        <v>96.3</v>
      </c>
      <c r="BN33" s="618"/>
      <c r="BO33" s="618"/>
      <c r="BP33" s="618"/>
      <c r="BQ33" s="656"/>
      <c r="BR33" s="688">
        <v>99.5</v>
      </c>
      <c r="BS33" s="618"/>
      <c r="BT33" s="618"/>
      <c r="BU33" s="618"/>
      <c r="BV33" s="618"/>
      <c r="BW33" s="618"/>
      <c r="BX33" s="662">
        <v>96</v>
      </c>
      <c r="BY33" s="618"/>
      <c r="BZ33" s="618"/>
      <c r="CA33" s="618"/>
      <c r="CB33" s="656"/>
      <c r="CD33" s="630" t="s">
        <v>250</v>
      </c>
      <c r="CE33" s="631"/>
      <c r="CF33" s="631"/>
      <c r="CG33" s="631"/>
      <c r="CH33" s="631"/>
      <c r="CI33" s="631"/>
      <c r="CJ33" s="631"/>
      <c r="CK33" s="631"/>
      <c r="CL33" s="631"/>
      <c r="CM33" s="631"/>
      <c r="CN33" s="631"/>
      <c r="CO33" s="631"/>
      <c r="CP33" s="631"/>
      <c r="CQ33" s="632"/>
      <c r="CR33" s="633">
        <v>21744863</v>
      </c>
      <c r="CS33" s="642"/>
      <c r="CT33" s="642"/>
      <c r="CU33" s="642"/>
      <c r="CV33" s="642"/>
      <c r="CW33" s="642"/>
      <c r="CX33" s="642"/>
      <c r="CY33" s="643"/>
      <c r="CZ33" s="636">
        <v>37.799999999999997</v>
      </c>
      <c r="DA33" s="644"/>
      <c r="DB33" s="644"/>
      <c r="DC33" s="645"/>
      <c r="DD33" s="639">
        <v>17218703</v>
      </c>
      <c r="DE33" s="642"/>
      <c r="DF33" s="642"/>
      <c r="DG33" s="642"/>
      <c r="DH33" s="642"/>
      <c r="DI33" s="642"/>
      <c r="DJ33" s="642"/>
      <c r="DK33" s="643"/>
      <c r="DL33" s="639">
        <v>10515189</v>
      </c>
      <c r="DM33" s="642"/>
      <c r="DN33" s="642"/>
      <c r="DO33" s="642"/>
      <c r="DP33" s="642"/>
      <c r="DQ33" s="642"/>
      <c r="DR33" s="642"/>
      <c r="DS33" s="642"/>
      <c r="DT33" s="642"/>
      <c r="DU33" s="642"/>
      <c r="DV33" s="643"/>
      <c r="DW33" s="636">
        <v>35.9</v>
      </c>
      <c r="DX33" s="644"/>
      <c r="DY33" s="644"/>
      <c r="DZ33" s="644"/>
      <c r="EA33" s="644"/>
      <c r="EB33" s="644"/>
      <c r="EC33" s="658"/>
    </row>
    <row r="34" spans="2:133" ht="11.25" customHeight="1" x14ac:dyDescent="0.15">
      <c r="B34" s="630" t="s">
        <v>251</v>
      </c>
      <c r="C34" s="631"/>
      <c r="D34" s="631"/>
      <c r="E34" s="631"/>
      <c r="F34" s="631"/>
      <c r="G34" s="631"/>
      <c r="H34" s="631"/>
      <c r="I34" s="631"/>
      <c r="J34" s="631"/>
      <c r="K34" s="631"/>
      <c r="L34" s="631"/>
      <c r="M34" s="631"/>
      <c r="N34" s="631"/>
      <c r="O34" s="631"/>
      <c r="P34" s="631"/>
      <c r="Q34" s="632"/>
      <c r="R34" s="633">
        <v>565397</v>
      </c>
      <c r="S34" s="634"/>
      <c r="T34" s="634"/>
      <c r="U34" s="634"/>
      <c r="V34" s="634"/>
      <c r="W34" s="634"/>
      <c r="X34" s="634"/>
      <c r="Y34" s="635"/>
      <c r="Z34" s="669">
        <v>0.9</v>
      </c>
      <c r="AA34" s="669"/>
      <c r="AB34" s="669"/>
      <c r="AC34" s="669"/>
      <c r="AD34" s="670" t="s">
        <v>63</v>
      </c>
      <c r="AE34" s="670"/>
      <c r="AF34" s="670"/>
      <c r="AG34" s="670"/>
      <c r="AH34" s="670"/>
      <c r="AI34" s="670"/>
      <c r="AJ34" s="670"/>
      <c r="AK34" s="670"/>
      <c r="AL34" s="636" t="s">
        <v>63</v>
      </c>
      <c r="AM34" s="637"/>
      <c r="AN34" s="637"/>
      <c r="AO34" s="671"/>
      <c r="AP34" s="81"/>
      <c r="AQ34" s="82"/>
      <c r="AS34" s="77"/>
      <c r="AT34" s="77"/>
      <c r="AU34" s="77"/>
      <c r="AV34" s="77"/>
      <c r="AW34" s="77"/>
      <c r="AX34" s="77"/>
      <c r="AY34" s="77"/>
      <c r="AZ34" s="77"/>
      <c r="BA34" s="77"/>
      <c r="BB34" s="77"/>
      <c r="BC34" s="77"/>
      <c r="BD34" s="77"/>
      <c r="BE34" s="77"/>
      <c r="BF34" s="77"/>
      <c r="BG34" s="82"/>
      <c r="BH34" s="82"/>
      <c r="BI34" s="82"/>
      <c r="BJ34" s="82"/>
      <c r="BK34" s="82"/>
      <c r="BL34" s="82"/>
      <c r="BM34" s="82"/>
      <c r="BN34" s="82"/>
      <c r="BO34" s="82"/>
      <c r="BP34" s="82"/>
      <c r="BQ34" s="82"/>
      <c r="BR34" s="82"/>
      <c r="BS34" s="82"/>
      <c r="BT34" s="82"/>
      <c r="BU34" s="82"/>
      <c r="BV34" s="82"/>
      <c r="BW34" s="82"/>
      <c r="BX34" s="82"/>
      <c r="BY34" s="82"/>
      <c r="BZ34" s="82"/>
      <c r="CA34" s="82"/>
      <c r="CB34" s="82"/>
      <c r="CD34" s="630" t="s">
        <v>252</v>
      </c>
      <c r="CE34" s="631"/>
      <c r="CF34" s="631"/>
      <c r="CG34" s="631"/>
      <c r="CH34" s="631"/>
      <c r="CI34" s="631"/>
      <c r="CJ34" s="631"/>
      <c r="CK34" s="631"/>
      <c r="CL34" s="631"/>
      <c r="CM34" s="631"/>
      <c r="CN34" s="631"/>
      <c r="CO34" s="631"/>
      <c r="CP34" s="631"/>
      <c r="CQ34" s="632"/>
      <c r="CR34" s="633">
        <v>8132484</v>
      </c>
      <c r="CS34" s="634"/>
      <c r="CT34" s="634"/>
      <c r="CU34" s="634"/>
      <c r="CV34" s="634"/>
      <c r="CW34" s="634"/>
      <c r="CX34" s="634"/>
      <c r="CY34" s="635"/>
      <c r="CZ34" s="636">
        <v>14.1</v>
      </c>
      <c r="DA34" s="644"/>
      <c r="DB34" s="644"/>
      <c r="DC34" s="645"/>
      <c r="DD34" s="639">
        <v>6156325</v>
      </c>
      <c r="DE34" s="634"/>
      <c r="DF34" s="634"/>
      <c r="DG34" s="634"/>
      <c r="DH34" s="634"/>
      <c r="DI34" s="634"/>
      <c r="DJ34" s="634"/>
      <c r="DK34" s="635"/>
      <c r="DL34" s="639">
        <v>5121105</v>
      </c>
      <c r="DM34" s="634"/>
      <c r="DN34" s="634"/>
      <c r="DO34" s="634"/>
      <c r="DP34" s="634"/>
      <c r="DQ34" s="634"/>
      <c r="DR34" s="634"/>
      <c r="DS34" s="634"/>
      <c r="DT34" s="634"/>
      <c r="DU34" s="634"/>
      <c r="DV34" s="635"/>
      <c r="DW34" s="636">
        <v>17.5</v>
      </c>
      <c r="DX34" s="644"/>
      <c r="DY34" s="644"/>
      <c r="DZ34" s="644"/>
      <c r="EA34" s="644"/>
      <c r="EB34" s="644"/>
      <c r="EC34" s="658"/>
    </row>
    <row r="35" spans="2:133" ht="11.25" customHeight="1" x14ac:dyDescent="0.15">
      <c r="B35" s="630" t="s">
        <v>253</v>
      </c>
      <c r="C35" s="631"/>
      <c r="D35" s="631"/>
      <c r="E35" s="631"/>
      <c r="F35" s="631"/>
      <c r="G35" s="631"/>
      <c r="H35" s="631"/>
      <c r="I35" s="631"/>
      <c r="J35" s="631"/>
      <c r="K35" s="631"/>
      <c r="L35" s="631"/>
      <c r="M35" s="631"/>
      <c r="N35" s="631"/>
      <c r="O35" s="631"/>
      <c r="P35" s="631"/>
      <c r="Q35" s="632"/>
      <c r="R35" s="633">
        <v>2216627</v>
      </c>
      <c r="S35" s="634"/>
      <c r="T35" s="634"/>
      <c r="U35" s="634"/>
      <c r="V35" s="634"/>
      <c r="W35" s="634"/>
      <c r="X35" s="634"/>
      <c r="Y35" s="635"/>
      <c r="Z35" s="669">
        <v>3.6</v>
      </c>
      <c r="AA35" s="669"/>
      <c r="AB35" s="669"/>
      <c r="AC35" s="669"/>
      <c r="AD35" s="670" t="s">
        <v>63</v>
      </c>
      <c r="AE35" s="670"/>
      <c r="AF35" s="670"/>
      <c r="AG35" s="670"/>
      <c r="AH35" s="670"/>
      <c r="AI35" s="670"/>
      <c r="AJ35" s="670"/>
      <c r="AK35" s="670"/>
      <c r="AL35" s="636" t="s">
        <v>63</v>
      </c>
      <c r="AM35" s="637"/>
      <c r="AN35" s="637"/>
      <c r="AO35" s="671"/>
      <c r="AP35" s="83"/>
      <c r="AQ35" s="685" t="s">
        <v>254</v>
      </c>
      <c r="AR35" s="686"/>
      <c r="AS35" s="686"/>
      <c r="AT35" s="686"/>
      <c r="AU35" s="686"/>
      <c r="AV35" s="686"/>
      <c r="AW35" s="686"/>
      <c r="AX35" s="686"/>
      <c r="AY35" s="686"/>
      <c r="AZ35" s="686"/>
      <c r="BA35" s="686"/>
      <c r="BB35" s="686"/>
      <c r="BC35" s="686"/>
      <c r="BD35" s="686"/>
      <c r="BE35" s="686"/>
      <c r="BF35" s="687"/>
      <c r="BG35" s="685" t="s">
        <v>255</v>
      </c>
      <c r="BH35" s="686"/>
      <c r="BI35" s="686"/>
      <c r="BJ35" s="686"/>
      <c r="BK35" s="686"/>
      <c r="BL35" s="686"/>
      <c r="BM35" s="686"/>
      <c r="BN35" s="686"/>
      <c r="BO35" s="686"/>
      <c r="BP35" s="686"/>
      <c r="BQ35" s="686"/>
      <c r="BR35" s="686"/>
      <c r="BS35" s="686"/>
      <c r="BT35" s="686"/>
      <c r="BU35" s="686"/>
      <c r="BV35" s="686"/>
      <c r="BW35" s="686"/>
      <c r="BX35" s="686"/>
      <c r="BY35" s="686"/>
      <c r="BZ35" s="686"/>
      <c r="CA35" s="686"/>
      <c r="CB35" s="687"/>
      <c r="CD35" s="630" t="s">
        <v>256</v>
      </c>
      <c r="CE35" s="631"/>
      <c r="CF35" s="631"/>
      <c r="CG35" s="631"/>
      <c r="CH35" s="631"/>
      <c r="CI35" s="631"/>
      <c r="CJ35" s="631"/>
      <c r="CK35" s="631"/>
      <c r="CL35" s="631"/>
      <c r="CM35" s="631"/>
      <c r="CN35" s="631"/>
      <c r="CO35" s="631"/>
      <c r="CP35" s="631"/>
      <c r="CQ35" s="632"/>
      <c r="CR35" s="633">
        <v>512580</v>
      </c>
      <c r="CS35" s="642"/>
      <c r="CT35" s="642"/>
      <c r="CU35" s="642"/>
      <c r="CV35" s="642"/>
      <c r="CW35" s="642"/>
      <c r="CX35" s="642"/>
      <c r="CY35" s="643"/>
      <c r="CZ35" s="636">
        <v>0.9</v>
      </c>
      <c r="DA35" s="644"/>
      <c r="DB35" s="644"/>
      <c r="DC35" s="645"/>
      <c r="DD35" s="639">
        <v>244342</v>
      </c>
      <c r="DE35" s="642"/>
      <c r="DF35" s="642"/>
      <c r="DG35" s="642"/>
      <c r="DH35" s="642"/>
      <c r="DI35" s="642"/>
      <c r="DJ35" s="642"/>
      <c r="DK35" s="643"/>
      <c r="DL35" s="639">
        <v>241109</v>
      </c>
      <c r="DM35" s="642"/>
      <c r="DN35" s="642"/>
      <c r="DO35" s="642"/>
      <c r="DP35" s="642"/>
      <c r="DQ35" s="642"/>
      <c r="DR35" s="642"/>
      <c r="DS35" s="642"/>
      <c r="DT35" s="642"/>
      <c r="DU35" s="642"/>
      <c r="DV35" s="643"/>
      <c r="DW35" s="636">
        <v>0.8</v>
      </c>
      <c r="DX35" s="644"/>
      <c r="DY35" s="644"/>
      <c r="DZ35" s="644"/>
      <c r="EA35" s="644"/>
      <c r="EB35" s="644"/>
      <c r="EC35" s="658"/>
    </row>
    <row r="36" spans="2:133" ht="11.25" customHeight="1" x14ac:dyDescent="0.15">
      <c r="B36" s="630" t="s">
        <v>257</v>
      </c>
      <c r="C36" s="631"/>
      <c r="D36" s="631"/>
      <c r="E36" s="631"/>
      <c r="F36" s="631"/>
      <c r="G36" s="631"/>
      <c r="H36" s="631"/>
      <c r="I36" s="631"/>
      <c r="J36" s="631"/>
      <c r="K36" s="631"/>
      <c r="L36" s="631"/>
      <c r="M36" s="631"/>
      <c r="N36" s="631"/>
      <c r="O36" s="631"/>
      <c r="P36" s="631"/>
      <c r="Q36" s="632"/>
      <c r="R36" s="633">
        <v>3388252</v>
      </c>
      <c r="S36" s="634"/>
      <c r="T36" s="634"/>
      <c r="U36" s="634"/>
      <c r="V36" s="634"/>
      <c r="W36" s="634"/>
      <c r="X36" s="634"/>
      <c r="Y36" s="635"/>
      <c r="Z36" s="669">
        <v>5.5</v>
      </c>
      <c r="AA36" s="669"/>
      <c r="AB36" s="669"/>
      <c r="AC36" s="669"/>
      <c r="AD36" s="670" t="s">
        <v>63</v>
      </c>
      <c r="AE36" s="670"/>
      <c r="AF36" s="670"/>
      <c r="AG36" s="670"/>
      <c r="AH36" s="670"/>
      <c r="AI36" s="670"/>
      <c r="AJ36" s="670"/>
      <c r="AK36" s="670"/>
      <c r="AL36" s="636" t="s">
        <v>63</v>
      </c>
      <c r="AM36" s="637"/>
      <c r="AN36" s="637"/>
      <c r="AO36" s="671"/>
      <c r="AP36" s="83"/>
      <c r="AQ36" s="676" t="s">
        <v>258</v>
      </c>
      <c r="AR36" s="677"/>
      <c r="AS36" s="677"/>
      <c r="AT36" s="677"/>
      <c r="AU36" s="677"/>
      <c r="AV36" s="677"/>
      <c r="AW36" s="677"/>
      <c r="AX36" s="677"/>
      <c r="AY36" s="678"/>
      <c r="AZ36" s="679">
        <v>6006635</v>
      </c>
      <c r="BA36" s="680"/>
      <c r="BB36" s="680"/>
      <c r="BC36" s="680"/>
      <c r="BD36" s="680"/>
      <c r="BE36" s="680"/>
      <c r="BF36" s="681"/>
      <c r="BG36" s="682" t="s">
        <v>259</v>
      </c>
      <c r="BH36" s="683"/>
      <c r="BI36" s="683"/>
      <c r="BJ36" s="683"/>
      <c r="BK36" s="683"/>
      <c r="BL36" s="683"/>
      <c r="BM36" s="683"/>
      <c r="BN36" s="683"/>
      <c r="BO36" s="683"/>
      <c r="BP36" s="683"/>
      <c r="BQ36" s="683"/>
      <c r="BR36" s="683"/>
      <c r="BS36" s="683"/>
      <c r="BT36" s="683"/>
      <c r="BU36" s="684"/>
      <c r="BV36" s="679">
        <v>72568</v>
      </c>
      <c r="BW36" s="680"/>
      <c r="BX36" s="680"/>
      <c r="BY36" s="680"/>
      <c r="BZ36" s="680"/>
      <c r="CA36" s="680"/>
      <c r="CB36" s="681"/>
      <c r="CD36" s="630" t="s">
        <v>260</v>
      </c>
      <c r="CE36" s="631"/>
      <c r="CF36" s="631"/>
      <c r="CG36" s="631"/>
      <c r="CH36" s="631"/>
      <c r="CI36" s="631"/>
      <c r="CJ36" s="631"/>
      <c r="CK36" s="631"/>
      <c r="CL36" s="631"/>
      <c r="CM36" s="631"/>
      <c r="CN36" s="631"/>
      <c r="CO36" s="631"/>
      <c r="CP36" s="631"/>
      <c r="CQ36" s="632"/>
      <c r="CR36" s="633">
        <v>5049248</v>
      </c>
      <c r="CS36" s="634"/>
      <c r="CT36" s="634"/>
      <c r="CU36" s="634"/>
      <c r="CV36" s="634"/>
      <c r="CW36" s="634"/>
      <c r="CX36" s="634"/>
      <c r="CY36" s="635"/>
      <c r="CZ36" s="636">
        <v>8.8000000000000007</v>
      </c>
      <c r="DA36" s="644"/>
      <c r="DB36" s="644"/>
      <c r="DC36" s="645"/>
      <c r="DD36" s="639">
        <v>3698345</v>
      </c>
      <c r="DE36" s="634"/>
      <c r="DF36" s="634"/>
      <c r="DG36" s="634"/>
      <c r="DH36" s="634"/>
      <c r="DI36" s="634"/>
      <c r="DJ36" s="634"/>
      <c r="DK36" s="635"/>
      <c r="DL36" s="639">
        <v>1629307</v>
      </c>
      <c r="DM36" s="634"/>
      <c r="DN36" s="634"/>
      <c r="DO36" s="634"/>
      <c r="DP36" s="634"/>
      <c r="DQ36" s="634"/>
      <c r="DR36" s="634"/>
      <c r="DS36" s="634"/>
      <c r="DT36" s="634"/>
      <c r="DU36" s="634"/>
      <c r="DV36" s="635"/>
      <c r="DW36" s="636">
        <v>5.6</v>
      </c>
      <c r="DX36" s="644"/>
      <c r="DY36" s="644"/>
      <c r="DZ36" s="644"/>
      <c r="EA36" s="644"/>
      <c r="EB36" s="644"/>
      <c r="EC36" s="658"/>
    </row>
    <row r="37" spans="2:133" ht="11.25" customHeight="1" x14ac:dyDescent="0.15">
      <c r="B37" s="630" t="s">
        <v>261</v>
      </c>
      <c r="C37" s="631"/>
      <c r="D37" s="631"/>
      <c r="E37" s="631"/>
      <c r="F37" s="631"/>
      <c r="G37" s="631"/>
      <c r="H37" s="631"/>
      <c r="I37" s="631"/>
      <c r="J37" s="631"/>
      <c r="K37" s="631"/>
      <c r="L37" s="631"/>
      <c r="M37" s="631"/>
      <c r="N37" s="631"/>
      <c r="O37" s="631"/>
      <c r="P37" s="631"/>
      <c r="Q37" s="632"/>
      <c r="R37" s="633">
        <v>841116</v>
      </c>
      <c r="S37" s="634"/>
      <c r="T37" s="634"/>
      <c r="U37" s="634"/>
      <c r="V37" s="634"/>
      <c r="W37" s="634"/>
      <c r="X37" s="634"/>
      <c r="Y37" s="635"/>
      <c r="Z37" s="669">
        <v>1.4</v>
      </c>
      <c r="AA37" s="669"/>
      <c r="AB37" s="669"/>
      <c r="AC37" s="669"/>
      <c r="AD37" s="670">
        <v>21773</v>
      </c>
      <c r="AE37" s="670"/>
      <c r="AF37" s="670"/>
      <c r="AG37" s="670"/>
      <c r="AH37" s="670"/>
      <c r="AI37" s="670"/>
      <c r="AJ37" s="670"/>
      <c r="AK37" s="670"/>
      <c r="AL37" s="636">
        <v>0.1</v>
      </c>
      <c r="AM37" s="637"/>
      <c r="AN37" s="637"/>
      <c r="AO37" s="671"/>
      <c r="AQ37" s="664" t="s">
        <v>262</v>
      </c>
      <c r="AR37" s="665"/>
      <c r="AS37" s="665"/>
      <c r="AT37" s="665"/>
      <c r="AU37" s="665"/>
      <c r="AV37" s="665"/>
      <c r="AW37" s="665"/>
      <c r="AX37" s="665"/>
      <c r="AY37" s="666"/>
      <c r="AZ37" s="633">
        <v>679196</v>
      </c>
      <c r="BA37" s="634"/>
      <c r="BB37" s="634"/>
      <c r="BC37" s="634"/>
      <c r="BD37" s="642"/>
      <c r="BE37" s="642"/>
      <c r="BF37" s="667"/>
      <c r="BG37" s="630" t="s">
        <v>263</v>
      </c>
      <c r="BH37" s="631"/>
      <c r="BI37" s="631"/>
      <c r="BJ37" s="631"/>
      <c r="BK37" s="631"/>
      <c r="BL37" s="631"/>
      <c r="BM37" s="631"/>
      <c r="BN37" s="631"/>
      <c r="BO37" s="631"/>
      <c r="BP37" s="631"/>
      <c r="BQ37" s="631"/>
      <c r="BR37" s="631"/>
      <c r="BS37" s="631"/>
      <c r="BT37" s="631"/>
      <c r="BU37" s="632"/>
      <c r="BV37" s="633">
        <v>-118476</v>
      </c>
      <c r="BW37" s="634"/>
      <c r="BX37" s="634"/>
      <c r="BY37" s="634"/>
      <c r="BZ37" s="634"/>
      <c r="CA37" s="634"/>
      <c r="CB37" s="668"/>
      <c r="CD37" s="630" t="s">
        <v>264</v>
      </c>
      <c r="CE37" s="631"/>
      <c r="CF37" s="631"/>
      <c r="CG37" s="631"/>
      <c r="CH37" s="631"/>
      <c r="CI37" s="631"/>
      <c r="CJ37" s="631"/>
      <c r="CK37" s="631"/>
      <c r="CL37" s="631"/>
      <c r="CM37" s="631"/>
      <c r="CN37" s="631"/>
      <c r="CO37" s="631"/>
      <c r="CP37" s="631"/>
      <c r="CQ37" s="632"/>
      <c r="CR37" s="633">
        <v>36173</v>
      </c>
      <c r="CS37" s="642"/>
      <c r="CT37" s="642"/>
      <c r="CU37" s="642"/>
      <c r="CV37" s="642"/>
      <c r="CW37" s="642"/>
      <c r="CX37" s="642"/>
      <c r="CY37" s="643"/>
      <c r="CZ37" s="636">
        <v>0.1</v>
      </c>
      <c r="DA37" s="644"/>
      <c r="DB37" s="644"/>
      <c r="DC37" s="645"/>
      <c r="DD37" s="639">
        <v>36173</v>
      </c>
      <c r="DE37" s="642"/>
      <c r="DF37" s="642"/>
      <c r="DG37" s="642"/>
      <c r="DH37" s="642"/>
      <c r="DI37" s="642"/>
      <c r="DJ37" s="642"/>
      <c r="DK37" s="643"/>
      <c r="DL37" s="639">
        <v>36173</v>
      </c>
      <c r="DM37" s="642"/>
      <c r="DN37" s="642"/>
      <c r="DO37" s="642"/>
      <c r="DP37" s="642"/>
      <c r="DQ37" s="642"/>
      <c r="DR37" s="642"/>
      <c r="DS37" s="642"/>
      <c r="DT37" s="642"/>
      <c r="DU37" s="642"/>
      <c r="DV37" s="643"/>
      <c r="DW37" s="636">
        <v>0.1</v>
      </c>
      <c r="DX37" s="644"/>
      <c r="DY37" s="644"/>
      <c r="DZ37" s="644"/>
      <c r="EA37" s="644"/>
      <c r="EB37" s="644"/>
      <c r="EC37" s="658"/>
    </row>
    <row r="38" spans="2:133" ht="11.25" customHeight="1" x14ac:dyDescent="0.15">
      <c r="B38" s="630" t="s">
        <v>265</v>
      </c>
      <c r="C38" s="631"/>
      <c r="D38" s="631"/>
      <c r="E38" s="631"/>
      <c r="F38" s="631"/>
      <c r="G38" s="631"/>
      <c r="H38" s="631"/>
      <c r="I38" s="631"/>
      <c r="J38" s="631"/>
      <c r="K38" s="631"/>
      <c r="L38" s="631"/>
      <c r="M38" s="631"/>
      <c r="N38" s="631"/>
      <c r="O38" s="631"/>
      <c r="P38" s="631"/>
      <c r="Q38" s="632"/>
      <c r="R38" s="633">
        <v>3199300</v>
      </c>
      <c r="S38" s="634"/>
      <c r="T38" s="634"/>
      <c r="U38" s="634"/>
      <c r="V38" s="634"/>
      <c r="W38" s="634"/>
      <c r="X38" s="634"/>
      <c r="Y38" s="635"/>
      <c r="Z38" s="669">
        <v>5.2</v>
      </c>
      <c r="AA38" s="669"/>
      <c r="AB38" s="669"/>
      <c r="AC38" s="669"/>
      <c r="AD38" s="670" t="s">
        <v>63</v>
      </c>
      <c r="AE38" s="670"/>
      <c r="AF38" s="670"/>
      <c r="AG38" s="670"/>
      <c r="AH38" s="670"/>
      <c r="AI38" s="670"/>
      <c r="AJ38" s="670"/>
      <c r="AK38" s="670"/>
      <c r="AL38" s="636" t="s">
        <v>63</v>
      </c>
      <c r="AM38" s="637"/>
      <c r="AN38" s="637"/>
      <c r="AO38" s="671"/>
      <c r="AQ38" s="664" t="s">
        <v>266</v>
      </c>
      <c r="AR38" s="665"/>
      <c r="AS38" s="665"/>
      <c r="AT38" s="665"/>
      <c r="AU38" s="665"/>
      <c r="AV38" s="665"/>
      <c r="AW38" s="665"/>
      <c r="AX38" s="665"/>
      <c r="AY38" s="666"/>
      <c r="AZ38" s="633">
        <v>368718</v>
      </c>
      <c r="BA38" s="634"/>
      <c r="BB38" s="634"/>
      <c r="BC38" s="634"/>
      <c r="BD38" s="642"/>
      <c r="BE38" s="642"/>
      <c r="BF38" s="667"/>
      <c r="BG38" s="630" t="s">
        <v>267</v>
      </c>
      <c r="BH38" s="631"/>
      <c r="BI38" s="631"/>
      <c r="BJ38" s="631"/>
      <c r="BK38" s="631"/>
      <c r="BL38" s="631"/>
      <c r="BM38" s="631"/>
      <c r="BN38" s="631"/>
      <c r="BO38" s="631"/>
      <c r="BP38" s="631"/>
      <c r="BQ38" s="631"/>
      <c r="BR38" s="631"/>
      <c r="BS38" s="631"/>
      <c r="BT38" s="631"/>
      <c r="BU38" s="632"/>
      <c r="BV38" s="633">
        <v>12195</v>
      </c>
      <c r="BW38" s="634"/>
      <c r="BX38" s="634"/>
      <c r="BY38" s="634"/>
      <c r="BZ38" s="634"/>
      <c r="CA38" s="634"/>
      <c r="CB38" s="668"/>
      <c r="CD38" s="630" t="s">
        <v>268</v>
      </c>
      <c r="CE38" s="631"/>
      <c r="CF38" s="631"/>
      <c r="CG38" s="631"/>
      <c r="CH38" s="631"/>
      <c r="CI38" s="631"/>
      <c r="CJ38" s="631"/>
      <c r="CK38" s="631"/>
      <c r="CL38" s="631"/>
      <c r="CM38" s="631"/>
      <c r="CN38" s="631"/>
      <c r="CO38" s="631"/>
      <c r="CP38" s="631"/>
      <c r="CQ38" s="632"/>
      <c r="CR38" s="633">
        <v>4772731</v>
      </c>
      <c r="CS38" s="634"/>
      <c r="CT38" s="634"/>
      <c r="CU38" s="634"/>
      <c r="CV38" s="634"/>
      <c r="CW38" s="634"/>
      <c r="CX38" s="634"/>
      <c r="CY38" s="635"/>
      <c r="CZ38" s="636">
        <v>8.3000000000000007</v>
      </c>
      <c r="DA38" s="644"/>
      <c r="DB38" s="644"/>
      <c r="DC38" s="645"/>
      <c r="DD38" s="639">
        <v>3867363</v>
      </c>
      <c r="DE38" s="634"/>
      <c r="DF38" s="634"/>
      <c r="DG38" s="634"/>
      <c r="DH38" s="634"/>
      <c r="DI38" s="634"/>
      <c r="DJ38" s="634"/>
      <c r="DK38" s="635"/>
      <c r="DL38" s="639">
        <v>3297885</v>
      </c>
      <c r="DM38" s="634"/>
      <c r="DN38" s="634"/>
      <c r="DO38" s="634"/>
      <c r="DP38" s="634"/>
      <c r="DQ38" s="634"/>
      <c r="DR38" s="634"/>
      <c r="DS38" s="634"/>
      <c r="DT38" s="634"/>
      <c r="DU38" s="634"/>
      <c r="DV38" s="635"/>
      <c r="DW38" s="636">
        <v>11.3</v>
      </c>
      <c r="DX38" s="644"/>
      <c r="DY38" s="644"/>
      <c r="DZ38" s="644"/>
      <c r="EA38" s="644"/>
      <c r="EB38" s="644"/>
      <c r="EC38" s="658"/>
    </row>
    <row r="39" spans="2:133" ht="11.25" customHeight="1" x14ac:dyDescent="0.15">
      <c r="B39" s="630" t="s">
        <v>269</v>
      </c>
      <c r="C39" s="631"/>
      <c r="D39" s="631"/>
      <c r="E39" s="631"/>
      <c r="F39" s="631"/>
      <c r="G39" s="631"/>
      <c r="H39" s="631"/>
      <c r="I39" s="631"/>
      <c r="J39" s="631"/>
      <c r="K39" s="631"/>
      <c r="L39" s="631"/>
      <c r="M39" s="631"/>
      <c r="N39" s="631"/>
      <c r="O39" s="631"/>
      <c r="P39" s="631"/>
      <c r="Q39" s="632"/>
      <c r="R39" s="633" t="s">
        <v>63</v>
      </c>
      <c r="S39" s="634"/>
      <c r="T39" s="634"/>
      <c r="U39" s="634"/>
      <c r="V39" s="634"/>
      <c r="W39" s="634"/>
      <c r="X39" s="634"/>
      <c r="Y39" s="635"/>
      <c r="Z39" s="669" t="s">
        <v>63</v>
      </c>
      <c r="AA39" s="669"/>
      <c r="AB39" s="669"/>
      <c r="AC39" s="669"/>
      <c r="AD39" s="670" t="s">
        <v>63</v>
      </c>
      <c r="AE39" s="670"/>
      <c r="AF39" s="670"/>
      <c r="AG39" s="670"/>
      <c r="AH39" s="670"/>
      <c r="AI39" s="670"/>
      <c r="AJ39" s="670"/>
      <c r="AK39" s="670"/>
      <c r="AL39" s="636" t="s">
        <v>63</v>
      </c>
      <c r="AM39" s="637"/>
      <c r="AN39" s="637"/>
      <c r="AO39" s="671"/>
      <c r="AQ39" s="664" t="s">
        <v>270</v>
      </c>
      <c r="AR39" s="665"/>
      <c r="AS39" s="665"/>
      <c r="AT39" s="665"/>
      <c r="AU39" s="665"/>
      <c r="AV39" s="665"/>
      <c r="AW39" s="665"/>
      <c r="AX39" s="665"/>
      <c r="AY39" s="666"/>
      <c r="AZ39" s="633">
        <v>190766</v>
      </c>
      <c r="BA39" s="634"/>
      <c r="BB39" s="634"/>
      <c r="BC39" s="634"/>
      <c r="BD39" s="642"/>
      <c r="BE39" s="642"/>
      <c r="BF39" s="667"/>
      <c r="BG39" s="630" t="s">
        <v>271</v>
      </c>
      <c r="BH39" s="631"/>
      <c r="BI39" s="631"/>
      <c r="BJ39" s="631"/>
      <c r="BK39" s="631"/>
      <c r="BL39" s="631"/>
      <c r="BM39" s="631"/>
      <c r="BN39" s="631"/>
      <c r="BO39" s="631"/>
      <c r="BP39" s="631"/>
      <c r="BQ39" s="631"/>
      <c r="BR39" s="631"/>
      <c r="BS39" s="631"/>
      <c r="BT39" s="631"/>
      <c r="BU39" s="632"/>
      <c r="BV39" s="633">
        <v>17545</v>
      </c>
      <c r="BW39" s="634"/>
      <c r="BX39" s="634"/>
      <c r="BY39" s="634"/>
      <c r="BZ39" s="634"/>
      <c r="CA39" s="634"/>
      <c r="CB39" s="668"/>
      <c r="CD39" s="630" t="s">
        <v>272</v>
      </c>
      <c r="CE39" s="631"/>
      <c r="CF39" s="631"/>
      <c r="CG39" s="631"/>
      <c r="CH39" s="631"/>
      <c r="CI39" s="631"/>
      <c r="CJ39" s="631"/>
      <c r="CK39" s="631"/>
      <c r="CL39" s="631"/>
      <c r="CM39" s="631"/>
      <c r="CN39" s="631"/>
      <c r="CO39" s="631"/>
      <c r="CP39" s="631"/>
      <c r="CQ39" s="632"/>
      <c r="CR39" s="633">
        <v>2937853</v>
      </c>
      <c r="CS39" s="642"/>
      <c r="CT39" s="642"/>
      <c r="CU39" s="642"/>
      <c r="CV39" s="642"/>
      <c r="CW39" s="642"/>
      <c r="CX39" s="642"/>
      <c r="CY39" s="643"/>
      <c r="CZ39" s="636">
        <v>5.0999999999999996</v>
      </c>
      <c r="DA39" s="644"/>
      <c r="DB39" s="644"/>
      <c r="DC39" s="645"/>
      <c r="DD39" s="639">
        <v>2915961</v>
      </c>
      <c r="DE39" s="642"/>
      <c r="DF39" s="642"/>
      <c r="DG39" s="642"/>
      <c r="DH39" s="642"/>
      <c r="DI39" s="642"/>
      <c r="DJ39" s="642"/>
      <c r="DK39" s="643"/>
      <c r="DL39" s="639" t="s">
        <v>63</v>
      </c>
      <c r="DM39" s="642"/>
      <c r="DN39" s="642"/>
      <c r="DO39" s="642"/>
      <c r="DP39" s="642"/>
      <c r="DQ39" s="642"/>
      <c r="DR39" s="642"/>
      <c r="DS39" s="642"/>
      <c r="DT39" s="642"/>
      <c r="DU39" s="642"/>
      <c r="DV39" s="643"/>
      <c r="DW39" s="636" t="s">
        <v>63</v>
      </c>
      <c r="DX39" s="644"/>
      <c r="DY39" s="644"/>
      <c r="DZ39" s="644"/>
      <c r="EA39" s="644"/>
      <c r="EB39" s="644"/>
      <c r="EC39" s="658"/>
    </row>
    <row r="40" spans="2:133" ht="11.25" customHeight="1" x14ac:dyDescent="0.15">
      <c r="B40" s="630" t="s">
        <v>273</v>
      </c>
      <c r="C40" s="631"/>
      <c r="D40" s="631"/>
      <c r="E40" s="631"/>
      <c r="F40" s="631"/>
      <c r="G40" s="631"/>
      <c r="H40" s="631"/>
      <c r="I40" s="631"/>
      <c r="J40" s="631"/>
      <c r="K40" s="631"/>
      <c r="L40" s="631"/>
      <c r="M40" s="631"/>
      <c r="N40" s="631"/>
      <c r="O40" s="631"/>
      <c r="P40" s="631"/>
      <c r="Q40" s="632"/>
      <c r="R40" s="633">
        <v>412000</v>
      </c>
      <c r="S40" s="634"/>
      <c r="T40" s="634"/>
      <c r="U40" s="634"/>
      <c r="V40" s="634"/>
      <c r="W40" s="634"/>
      <c r="X40" s="634"/>
      <c r="Y40" s="635"/>
      <c r="Z40" s="669">
        <v>0.7</v>
      </c>
      <c r="AA40" s="669"/>
      <c r="AB40" s="669"/>
      <c r="AC40" s="669"/>
      <c r="AD40" s="670" t="s">
        <v>63</v>
      </c>
      <c r="AE40" s="670"/>
      <c r="AF40" s="670"/>
      <c r="AG40" s="670"/>
      <c r="AH40" s="670"/>
      <c r="AI40" s="670"/>
      <c r="AJ40" s="670"/>
      <c r="AK40" s="670"/>
      <c r="AL40" s="636" t="s">
        <v>63</v>
      </c>
      <c r="AM40" s="637"/>
      <c r="AN40" s="637"/>
      <c r="AO40" s="671"/>
      <c r="AQ40" s="664" t="s">
        <v>274</v>
      </c>
      <c r="AR40" s="665"/>
      <c r="AS40" s="665"/>
      <c r="AT40" s="665"/>
      <c r="AU40" s="665"/>
      <c r="AV40" s="665"/>
      <c r="AW40" s="665"/>
      <c r="AX40" s="665"/>
      <c r="AY40" s="666"/>
      <c r="AZ40" s="633">
        <v>15074</v>
      </c>
      <c r="BA40" s="634"/>
      <c r="BB40" s="634"/>
      <c r="BC40" s="634"/>
      <c r="BD40" s="642"/>
      <c r="BE40" s="642"/>
      <c r="BF40" s="667"/>
      <c r="BG40" s="672" t="s">
        <v>275</v>
      </c>
      <c r="BH40" s="673"/>
      <c r="BI40" s="673"/>
      <c r="BJ40" s="673"/>
      <c r="BK40" s="673"/>
      <c r="BL40" s="79"/>
      <c r="BM40" s="631" t="s">
        <v>276</v>
      </c>
      <c r="BN40" s="631"/>
      <c r="BO40" s="631"/>
      <c r="BP40" s="631"/>
      <c r="BQ40" s="631"/>
      <c r="BR40" s="631"/>
      <c r="BS40" s="631"/>
      <c r="BT40" s="631"/>
      <c r="BU40" s="632"/>
      <c r="BV40" s="633">
        <v>82</v>
      </c>
      <c r="BW40" s="634"/>
      <c r="BX40" s="634"/>
      <c r="BY40" s="634"/>
      <c r="BZ40" s="634"/>
      <c r="CA40" s="634"/>
      <c r="CB40" s="668"/>
      <c r="CD40" s="630" t="s">
        <v>277</v>
      </c>
      <c r="CE40" s="631"/>
      <c r="CF40" s="631"/>
      <c r="CG40" s="631"/>
      <c r="CH40" s="631"/>
      <c r="CI40" s="631"/>
      <c r="CJ40" s="631"/>
      <c r="CK40" s="631"/>
      <c r="CL40" s="631"/>
      <c r="CM40" s="631"/>
      <c r="CN40" s="631"/>
      <c r="CO40" s="631"/>
      <c r="CP40" s="631"/>
      <c r="CQ40" s="632"/>
      <c r="CR40" s="633">
        <v>339967</v>
      </c>
      <c r="CS40" s="634"/>
      <c r="CT40" s="634"/>
      <c r="CU40" s="634"/>
      <c r="CV40" s="634"/>
      <c r="CW40" s="634"/>
      <c r="CX40" s="634"/>
      <c r="CY40" s="635"/>
      <c r="CZ40" s="636">
        <v>0.6</v>
      </c>
      <c r="DA40" s="644"/>
      <c r="DB40" s="644"/>
      <c r="DC40" s="645"/>
      <c r="DD40" s="639">
        <v>336367</v>
      </c>
      <c r="DE40" s="634"/>
      <c r="DF40" s="634"/>
      <c r="DG40" s="634"/>
      <c r="DH40" s="634"/>
      <c r="DI40" s="634"/>
      <c r="DJ40" s="634"/>
      <c r="DK40" s="635"/>
      <c r="DL40" s="639">
        <v>225783</v>
      </c>
      <c r="DM40" s="634"/>
      <c r="DN40" s="634"/>
      <c r="DO40" s="634"/>
      <c r="DP40" s="634"/>
      <c r="DQ40" s="634"/>
      <c r="DR40" s="634"/>
      <c r="DS40" s="634"/>
      <c r="DT40" s="634"/>
      <c r="DU40" s="634"/>
      <c r="DV40" s="635"/>
      <c r="DW40" s="636">
        <v>0.8</v>
      </c>
      <c r="DX40" s="644"/>
      <c r="DY40" s="644"/>
      <c r="DZ40" s="644"/>
      <c r="EA40" s="644"/>
      <c r="EB40" s="644"/>
      <c r="EC40" s="658"/>
    </row>
    <row r="41" spans="2:133" ht="11.25" customHeight="1" x14ac:dyDescent="0.15">
      <c r="B41" s="614" t="s">
        <v>278</v>
      </c>
      <c r="C41" s="615"/>
      <c r="D41" s="615"/>
      <c r="E41" s="615"/>
      <c r="F41" s="615"/>
      <c r="G41" s="615"/>
      <c r="H41" s="615"/>
      <c r="I41" s="615"/>
      <c r="J41" s="615"/>
      <c r="K41" s="615"/>
      <c r="L41" s="615"/>
      <c r="M41" s="615"/>
      <c r="N41" s="615"/>
      <c r="O41" s="615"/>
      <c r="P41" s="615"/>
      <c r="Q41" s="616"/>
      <c r="R41" s="617">
        <v>61284112</v>
      </c>
      <c r="S41" s="655"/>
      <c r="T41" s="655"/>
      <c r="U41" s="655"/>
      <c r="V41" s="655"/>
      <c r="W41" s="655"/>
      <c r="X41" s="655"/>
      <c r="Y41" s="659"/>
      <c r="Z41" s="660">
        <v>100</v>
      </c>
      <c r="AA41" s="660"/>
      <c r="AB41" s="660"/>
      <c r="AC41" s="660"/>
      <c r="AD41" s="661">
        <v>28843632</v>
      </c>
      <c r="AE41" s="661"/>
      <c r="AF41" s="661"/>
      <c r="AG41" s="661"/>
      <c r="AH41" s="661"/>
      <c r="AI41" s="661"/>
      <c r="AJ41" s="661"/>
      <c r="AK41" s="661"/>
      <c r="AL41" s="620">
        <v>100</v>
      </c>
      <c r="AM41" s="662"/>
      <c r="AN41" s="662"/>
      <c r="AO41" s="663"/>
      <c r="AQ41" s="664" t="s">
        <v>279</v>
      </c>
      <c r="AR41" s="665"/>
      <c r="AS41" s="665"/>
      <c r="AT41" s="665"/>
      <c r="AU41" s="665"/>
      <c r="AV41" s="665"/>
      <c r="AW41" s="665"/>
      <c r="AX41" s="665"/>
      <c r="AY41" s="666"/>
      <c r="AZ41" s="633">
        <v>1277824</v>
      </c>
      <c r="BA41" s="634"/>
      <c r="BB41" s="634"/>
      <c r="BC41" s="634"/>
      <c r="BD41" s="642"/>
      <c r="BE41" s="642"/>
      <c r="BF41" s="667"/>
      <c r="BG41" s="672"/>
      <c r="BH41" s="673"/>
      <c r="BI41" s="673"/>
      <c r="BJ41" s="673"/>
      <c r="BK41" s="673"/>
      <c r="BL41" s="79"/>
      <c r="BM41" s="631" t="s">
        <v>280</v>
      </c>
      <c r="BN41" s="631"/>
      <c r="BO41" s="631"/>
      <c r="BP41" s="631"/>
      <c r="BQ41" s="631"/>
      <c r="BR41" s="631"/>
      <c r="BS41" s="631"/>
      <c r="BT41" s="631"/>
      <c r="BU41" s="632"/>
      <c r="BV41" s="633" t="s">
        <v>63</v>
      </c>
      <c r="BW41" s="634"/>
      <c r="BX41" s="634"/>
      <c r="BY41" s="634"/>
      <c r="BZ41" s="634"/>
      <c r="CA41" s="634"/>
      <c r="CB41" s="668"/>
      <c r="CD41" s="630" t="s">
        <v>281</v>
      </c>
      <c r="CE41" s="631"/>
      <c r="CF41" s="631"/>
      <c r="CG41" s="631"/>
      <c r="CH41" s="631"/>
      <c r="CI41" s="631"/>
      <c r="CJ41" s="631"/>
      <c r="CK41" s="631"/>
      <c r="CL41" s="631"/>
      <c r="CM41" s="631"/>
      <c r="CN41" s="631"/>
      <c r="CO41" s="631"/>
      <c r="CP41" s="631"/>
      <c r="CQ41" s="632"/>
      <c r="CR41" s="633" t="s">
        <v>63</v>
      </c>
      <c r="CS41" s="642"/>
      <c r="CT41" s="642"/>
      <c r="CU41" s="642"/>
      <c r="CV41" s="642"/>
      <c r="CW41" s="642"/>
      <c r="CX41" s="642"/>
      <c r="CY41" s="643"/>
      <c r="CZ41" s="636" t="s">
        <v>63</v>
      </c>
      <c r="DA41" s="644"/>
      <c r="DB41" s="644"/>
      <c r="DC41" s="645"/>
      <c r="DD41" s="639" t="s">
        <v>63</v>
      </c>
      <c r="DE41" s="642"/>
      <c r="DF41" s="642"/>
      <c r="DG41" s="642"/>
      <c r="DH41" s="642"/>
      <c r="DI41" s="642"/>
      <c r="DJ41" s="642"/>
      <c r="DK41" s="643"/>
      <c r="DL41" s="611"/>
      <c r="DM41" s="612"/>
      <c r="DN41" s="612"/>
      <c r="DO41" s="612"/>
      <c r="DP41" s="612"/>
      <c r="DQ41" s="612"/>
      <c r="DR41" s="612"/>
      <c r="DS41" s="612"/>
      <c r="DT41" s="612"/>
      <c r="DU41" s="612"/>
      <c r="DV41" s="613"/>
      <c r="DW41" s="608"/>
      <c r="DX41" s="609"/>
      <c r="DY41" s="609"/>
      <c r="DZ41" s="609"/>
      <c r="EA41" s="609"/>
      <c r="EB41" s="609"/>
      <c r="EC41" s="610"/>
    </row>
    <row r="42" spans="2:133" ht="11.25" customHeight="1" x14ac:dyDescent="0.15">
      <c r="AQ42" s="652" t="s">
        <v>282</v>
      </c>
      <c r="AR42" s="653"/>
      <c r="AS42" s="653"/>
      <c r="AT42" s="653"/>
      <c r="AU42" s="653"/>
      <c r="AV42" s="653"/>
      <c r="AW42" s="653"/>
      <c r="AX42" s="653"/>
      <c r="AY42" s="654"/>
      <c r="AZ42" s="617">
        <v>3475057</v>
      </c>
      <c r="BA42" s="655"/>
      <c r="BB42" s="655"/>
      <c r="BC42" s="655"/>
      <c r="BD42" s="618"/>
      <c r="BE42" s="618"/>
      <c r="BF42" s="656"/>
      <c r="BG42" s="674"/>
      <c r="BH42" s="675"/>
      <c r="BI42" s="675"/>
      <c r="BJ42" s="675"/>
      <c r="BK42" s="675"/>
      <c r="BL42" s="80"/>
      <c r="BM42" s="615" t="s">
        <v>283</v>
      </c>
      <c r="BN42" s="615"/>
      <c r="BO42" s="615"/>
      <c r="BP42" s="615"/>
      <c r="BQ42" s="615"/>
      <c r="BR42" s="615"/>
      <c r="BS42" s="615"/>
      <c r="BT42" s="615"/>
      <c r="BU42" s="616"/>
      <c r="BV42" s="617">
        <v>468</v>
      </c>
      <c r="BW42" s="655"/>
      <c r="BX42" s="655"/>
      <c r="BY42" s="655"/>
      <c r="BZ42" s="655"/>
      <c r="CA42" s="655"/>
      <c r="CB42" s="657"/>
      <c r="CD42" s="630" t="s">
        <v>284</v>
      </c>
      <c r="CE42" s="631"/>
      <c r="CF42" s="631"/>
      <c r="CG42" s="631"/>
      <c r="CH42" s="631"/>
      <c r="CI42" s="631"/>
      <c r="CJ42" s="631"/>
      <c r="CK42" s="631"/>
      <c r="CL42" s="631"/>
      <c r="CM42" s="631"/>
      <c r="CN42" s="631"/>
      <c r="CO42" s="631"/>
      <c r="CP42" s="631"/>
      <c r="CQ42" s="632"/>
      <c r="CR42" s="633">
        <v>8426197</v>
      </c>
      <c r="CS42" s="642"/>
      <c r="CT42" s="642"/>
      <c r="CU42" s="642"/>
      <c r="CV42" s="642"/>
      <c r="CW42" s="642"/>
      <c r="CX42" s="642"/>
      <c r="CY42" s="643"/>
      <c r="CZ42" s="636">
        <v>14.6</v>
      </c>
      <c r="DA42" s="644"/>
      <c r="DB42" s="644"/>
      <c r="DC42" s="645"/>
      <c r="DD42" s="639">
        <v>2869323</v>
      </c>
      <c r="DE42" s="642"/>
      <c r="DF42" s="642"/>
      <c r="DG42" s="642"/>
      <c r="DH42" s="642"/>
      <c r="DI42" s="642"/>
      <c r="DJ42" s="642"/>
      <c r="DK42" s="643"/>
      <c r="DL42" s="611"/>
      <c r="DM42" s="612"/>
      <c r="DN42" s="612"/>
      <c r="DO42" s="612"/>
      <c r="DP42" s="612"/>
      <c r="DQ42" s="612"/>
      <c r="DR42" s="612"/>
      <c r="DS42" s="612"/>
      <c r="DT42" s="612"/>
      <c r="DU42" s="612"/>
      <c r="DV42" s="613"/>
      <c r="DW42" s="608"/>
      <c r="DX42" s="609"/>
      <c r="DY42" s="609"/>
      <c r="DZ42" s="609"/>
      <c r="EA42" s="609"/>
      <c r="EB42" s="609"/>
      <c r="EC42" s="610"/>
    </row>
    <row r="43" spans="2:133" ht="11.25" customHeight="1" x14ac:dyDescent="0.15">
      <c r="B43" s="73" t="s">
        <v>285</v>
      </c>
      <c r="CD43" s="630" t="s">
        <v>286</v>
      </c>
      <c r="CE43" s="631"/>
      <c r="CF43" s="631"/>
      <c r="CG43" s="631"/>
      <c r="CH43" s="631"/>
      <c r="CI43" s="631"/>
      <c r="CJ43" s="631"/>
      <c r="CK43" s="631"/>
      <c r="CL43" s="631"/>
      <c r="CM43" s="631"/>
      <c r="CN43" s="631"/>
      <c r="CO43" s="631"/>
      <c r="CP43" s="631"/>
      <c r="CQ43" s="632"/>
      <c r="CR43" s="633">
        <v>374914</v>
      </c>
      <c r="CS43" s="642"/>
      <c r="CT43" s="642"/>
      <c r="CU43" s="642"/>
      <c r="CV43" s="642"/>
      <c r="CW43" s="642"/>
      <c r="CX43" s="642"/>
      <c r="CY43" s="643"/>
      <c r="CZ43" s="636">
        <v>0.7</v>
      </c>
      <c r="DA43" s="644"/>
      <c r="DB43" s="644"/>
      <c r="DC43" s="645"/>
      <c r="DD43" s="639">
        <v>374914</v>
      </c>
      <c r="DE43" s="642"/>
      <c r="DF43" s="642"/>
      <c r="DG43" s="642"/>
      <c r="DH43" s="642"/>
      <c r="DI43" s="642"/>
      <c r="DJ43" s="642"/>
      <c r="DK43" s="643"/>
      <c r="DL43" s="611"/>
      <c r="DM43" s="612"/>
      <c r="DN43" s="612"/>
      <c r="DO43" s="612"/>
      <c r="DP43" s="612"/>
      <c r="DQ43" s="612"/>
      <c r="DR43" s="612"/>
      <c r="DS43" s="612"/>
      <c r="DT43" s="612"/>
      <c r="DU43" s="612"/>
      <c r="DV43" s="613"/>
      <c r="DW43" s="608"/>
      <c r="DX43" s="609"/>
      <c r="DY43" s="609"/>
      <c r="DZ43" s="609"/>
      <c r="EA43" s="609"/>
      <c r="EB43" s="609"/>
      <c r="EC43" s="610"/>
    </row>
    <row r="44" spans="2:133" ht="11.25" customHeight="1" x14ac:dyDescent="0.15">
      <c r="B44" s="640" t="s">
        <v>287</v>
      </c>
      <c r="C44" s="640"/>
      <c r="D44" s="640"/>
      <c r="E44" s="640"/>
      <c r="F44" s="640"/>
      <c r="G44" s="640"/>
      <c r="H44" s="640"/>
      <c r="I44" s="640"/>
      <c r="J44" s="640"/>
      <c r="K44" s="640"/>
      <c r="L44" s="640"/>
      <c r="M44" s="640"/>
      <c r="N44" s="640"/>
      <c r="O44" s="640"/>
      <c r="P44" s="640"/>
      <c r="Q44" s="640"/>
      <c r="R44" s="640"/>
      <c r="S44" s="640"/>
      <c r="T44" s="640"/>
      <c r="U44" s="640"/>
      <c r="V44" s="640"/>
      <c r="W44" s="640"/>
      <c r="X44" s="640"/>
      <c r="Y44" s="640"/>
      <c r="Z44" s="640"/>
      <c r="AA44" s="640"/>
      <c r="AB44" s="640"/>
      <c r="AC44" s="640"/>
      <c r="AD44" s="640"/>
      <c r="AE44" s="640"/>
      <c r="AF44" s="640"/>
      <c r="AG44" s="640"/>
      <c r="AH44" s="640"/>
      <c r="AI44" s="640"/>
      <c r="AJ44" s="640"/>
      <c r="AK44" s="640"/>
      <c r="AL44" s="640"/>
      <c r="AM44" s="640"/>
      <c r="AN44" s="640"/>
      <c r="AO44" s="640"/>
      <c r="AP44" s="640"/>
      <c r="AQ44" s="640"/>
      <c r="AR44" s="640"/>
      <c r="AS44" s="640"/>
      <c r="AT44" s="640"/>
      <c r="AU44" s="640"/>
      <c r="AV44" s="640"/>
      <c r="AW44" s="640"/>
      <c r="AX44" s="640"/>
      <c r="AY44" s="640"/>
      <c r="AZ44" s="640"/>
      <c r="BA44" s="640"/>
      <c r="BB44" s="640"/>
      <c r="BC44" s="640"/>
      <c r="BD44" s="640"/>
      <c r="BE44" s="640"/>
      <c r="BF44" s="640"/>
      <c r="BG44" s="640"/>
      <c r="BH44" s="640"/>
      <c r="BI44" s="640"/>
      <c r="BJ44" s="640"/>
      <c r="BK44" s="640"/>
      <c r="BL44" s="640"/>
      <c r="BM44" s="640"/>
      <c r="BN44" s="640"/>
      <c r="BO44" s="640"/>
      <c r="BP44" s="640"/>
      <c r="BQ44" s="640"/>
      <c r="BR44" s="640"/>
      <c r="BS44" s="640"/>
      <c r="BT44" s="640"/>
      <c r="BU44" s="640"/>
      <c r="BV44" s="640"/>
      <c r="BW44" s="640"/>
      <c r="BX44" s="640"/>
      <c r="BY44" s="640"/>
      <c r="BZ44" s="640"/>
      <c r="CA44" s="640"/>
      <c r="CB44" s="640"/>
      <c r="CC44" s="641"/>
      <c r="CD44" s="646" t="s">
        <v>234</v>
      </c>
      <c r="CE44" s="647"/>
      <c r="CF44" s="630" t="s">
        <v>288</v>
      </c>
      <c r="CG44" s="631"/>
      <c r="CH44" s="631"/>
      <c r="CI44" s="631"/>
      <c r="CJ44" s="631"/>
      <c r="CK44" s="631"/>
      <c r="CL44" s="631"/>
      <c r="CM44" s="631"/>
      <c r="CN44" s="631"/>
      <c r="CO44" s="631"/>
      <c r="CP44" s="631"/>
      <c r="CQ44" s="632"/>
      <c r="CR44" s="633">
        <v>7187162</v>
      </c>
      <c r="CS44" s="634"/>
      <c r="CT44" s="634"/>
      <c r="CU44" s="634"/>
      <c r="CV44" s="634"/>
      <c r="CW44" s="634"/>
      <c r="CX44" s="634"/>
      <c r="CY44" s="635"/>
      <c r="CZ44" s="636">
        <v>12.5</v>
      </c>
      <c r="DA44" s="637"/>
      <c r="DB44" s="637"/>
      <c r="DC44" s="638"/>
      <c r="DD44" s="639">
        <v>2550228</v>
      </c>
      <c r="DE44" s="634"/>
      <c r="DF44" s="634"/>
      <c r="DG44" s="634"/>
      <c r="DH44" s="634"/>
      <c r="DI44" s="634"/>
      <c r="DJ44" s="634"/>
      <c r="DK44" s="635"/>
      <c r="DL44" s="611"/>
      <c r="DM44" s="612"/>
      <c r="DN44" s="612"/>
      <c r="DO44" s="612"/>
      <c r="DP44" s="612"/>
      <c r="DQ44" s="612"/>
      <c r="DR44" s="612"/>
      <c r="DS44" s="612"/>
      <c r="DT44" s="612"/>
      <c r="DU44" s="612"/>
      <c r="DV44" s="613"/>
      <c r="DW44" s="608"/>
      <c r="DX44" s="609"/>
      <c r="DY44" s="609"/>
      <c r="DZ44" s="609"/>
      <c r="EA44" s="609"/>
      <c r="EB44" s="609"/>
      <c r="EC44" s="610"/>
    </row>
    <row r="45" spans="2:133" ht="11.25" customHeight="1" x14ac:dyDescent="0.15">
      <c r="B45" s="640" t="s">
        <v>289</v>
      </c>
      <c r="C45" s="640"/>
      <c r="D45" s="640"/>
      <c r="E45" s="640"/>
      <c r="F45" s="640"/>
      <c r="G45" s="640"/>
      <c r="H45" s="640"/>
      <c r="I45" s="640"/>
      <c r="J45" s="640"/>
      <c r="K45" s="640"/>
      <c r="L45" s="640"/>
      <c r="M45" s="640"/>
      <c r="N45" s="640"/>
      <c r="O45" s="640"/>
      <c r="P45" s="640"/>
      <c r="Q45" s="640"/>
      <c r="R45" s="640"/>
      <c r="S45" s="640"/>
      <c r="T45" s="640"/>
      <c r="U45" s="640"/>
      <c r="V45" s="640"/>
      <c r="W45" s="640"/>
      <c r="X45" s="640"/>
      <c r="Y45" s="640"/>
      <c r="Z45" s="640"/>
      <c r="AA45" s="640"/>
      <c r="AB45" s="640"/>
      <c r="AC45" s="640"/>
      <c r="AD45" s="640"/>
      <c r="AE45" s="640"/>
      <c r="AF45" s="640"/>
      <c r="AG45" s="640"/>
      <c r="AH45" s="640"/>
      <c r="AI45" s="640"/>
      <c r="AJ45" s="640"/>
      <c r="AK45" s="640"/>
      <c r="AL45" s="640"/>
      <c r="AM45" s="640"/>
      <c r="AN45" s="640"/>
      <c r="AO45" s="640"/>
      <c r="AP45" s="640"/>
      <c r="AQ45" s="640"/>
      <c r="AR45" s="640"/>
      <c r="AS45" s="640"/>
      <c r="AT45" s="640"/>
      <c r="AU45" s="640"/>
      <c r="AV45" s="640"/>
      <c r="AW45" s="640"/>
      <c r="AX45" s="640"/>
      <c r="AY45" s="640"/>
      <c r="AZ45" s="640"/>
      <c r="BA45" s="640"/>
      <c r="BB45" s="640"/>
      <c r="BC45" s="640"/>
      <c r="BD45" s="640"/>
      <c r="BE45" s="640"/>
      <c r="BF45" s="640"/>
      <c r="BG45" s="640"/>
      <c r="BH45" s="640"/>
      <c r="BI45" s="640"/>
      <c r="BJ45" s="640"/>
      <c r="BK45" s="640"/>
      <c r="BL45" s="640"/>
      <c r="BM45" s="640"/>
      <c r="BN45" s="640"/>
      <c r="BO45" s="640"/>
      <c r="BP45" s="640"/>
      <c r="BQ45" s="640"/>
      <c r="BR45" s="640"/>
      <c r="BS45" s="640"/>
      <c r="BT45" s="640"/>
      <c r="BU45" s="640"/>
      <c r="BV45" s="640"/>
      <c r="BW45" s="640"/>
      <c r="BX45" s="640"/>
      <c r="BY45" s="640"/>
      <c r="BZ45" s="640"/>
      <c r="CA45" s="640"/>
      <c r="CB45" s="640"/>
      <c r="CC45" s="641"/>
      <c r="CD45" s="648"/>
      <c r="CE45" s="649"/>
      <c r="CF45" s="630" t="s">
        <v>290</v>
      </c>
      <c r="CG45" s="631"/>
      <c r="CH45" s="631"/>
      <c r="CI45" s="631"/>
      <c r="CJ45" s="631"/>
      <c r="CK45" s="631"/>
      <c r="CL45" s="631"/>
      <c r="CM45" s="631"/>
      <c r="CN45" s="631"/>
      <c r="CO45" s="631"/>
      <c r="CP45" s="631"/>
      <c r="CQ45" s="632"/>
      <c r="CR45" s="633">
        <v>2388876</v>
      </c>
      <c r="CS45" s="642"/>
      <c r="CT45" s="642"/>
      <c r="CU45" s="642"/>
      <c r="CV45" s="642"/>
      <c r="CW45" s="642"/>
      <c r="CX45" s="642"/>
      <c r="CY45" s="643"/>
      <c r="CZ45" s="636">
        <v>4.2</v>
      </c>
      <c r="DA45" s="644"/>
      <c r="DB45" s="644"/>
      <c r="DC45" s="645"/>
      <c r="DD45" s="639">
        <v>231328</v>
      </c>
      <c r="DE45" s="642"/>
      <c r="DF45" s="642"/>
      <c r="DG45" s="642"/>
      <c r="DH45" s="642"/>
      <c r="DI45" s="642"/>
      <c r="DJ45" s="642"/>
      <c r="DK45" s="643"/>
      <c r="DL45" s="611"/>
      <c r="DM45" s="612"/>
      <c r="DN45" s="612"/>
      <c r="DO45" s="612"/>
      <c r="DP45" s="612"/>
      <c r="DQ45" s="612"/>
      <c r="DR45" s="612"/>
      <c r="DS45" s="612"/>
      <c r="DT45" s="612"/>
      <c r="DU45" s="612"/>
      <c r="DV45" s="613"/>
      <c r="DW45" s="608"/>
      <c r="DX45" s="609"/>
      <c r="DY45" s="609"/>
      <c r="DZ45" s="609"/>
      <c r="EA45" s="609"/>
      <c r="EB45" s="609"/>
      <c r="EC45" s="610"/>
    </row>
    <row r="46" spans="2:133" ht="11.25" customHeight="1" x14ac:dyDescent="0.15">
      <c r="B46" s="84"/>
      <c r="CD46" s="648"/>
      <c r="CE46" s="649"/>
      <c r="CF46" s="630" t="s">
        <v>291</v>
      </c>
      <c r="CG46" s="631"/>
      <c r="CH46" s="631"/>
      <c r="CI46" s="631"/>
      <c r="CJ46" s="631"/>
      <c r="CK46" s="631"/>
      <c r="CL46" s="631"/>
      <c r="CM46" s="631"/>
      <c r="CN46" s="631"/>
      <c r="CO46" s="631"/>
      <c r="CP46" s="631"/>
      <c r="CQ46" s="632"/>
      <c r="CR46" s="633">
        <v>4339974</v>
      </c>
      <c r="CS46" s="634"/>
      <c r="CT46" s="634"/>
      <c r="CU46" s="634"/>
      <c r="CV46" s="634"/>
      <c r="CW46" s="634"/>
      <c r="CX46" s="634"/>
      <c r="CY46" s="635"/>
      <c r="CZ46" s="636">
        <v>7.5</v>
      </c>
      <c r="DA46" s="637"/>
      <c r="DB46" s="637"/>
      <c r="DC46" s="638"/>
      <c r="DD46" s="639">
        <v>2278588</v>
      </c>
      <c r="DE46" s="634"/>
      <c r="DF46" s="634"/>
      <c r="DG46" s="634"/>
      <c r="DH46" s="634"/>
      <c r="DI46" s="634"/>
      <c r="DJ46" s="634"/>
      <c r="DK46" s="635"/>
      <c r="DL46" s="611"/>
      <c r="DM46" s="612"/>
      <c r="DN46" s="612"/>
      <c r="DO46" s="612"/>
      <c r="DP46" s="612"/>
      <c r="DQ46" s="612"/>
      <c r="DR46" s="612"/>
      <c r="DS46" s="612"/>
      <c r="DT46" s="612"/>
      <c r="DU46" s="612"/>
      <c r="DV46" s="613"/>
      <c r="DW46" s="608"/>
      <c r="DX46" s="609"/>
      <c r="DY46" s="609"/>
      <c r="DZ46" s="609"/>
      <c r="EA46" s="609"/>
      <c r="EB46" s="609"/>
      <c r="EC46" s="610"/>
    </row>
    <row r="47" spans="2:133" ht="11.25" customHeight="1" x14ac:dyDescent="0.15">
      <c r="B47" s="84"/>
      <c r="CD47" s="648"/>
      <c r="CE47" s="649"/>
      <c r="CF47" s="630" t="s">
        <v>292</v>
      </c>
      <c r="CG47" s="631"/>
      <c r="CH47" s="631"/>
      <c r="CI47" s="631"/>
      <c r="CJ47" s="631"/>
      <c r="CK47" s="631"/>
      <c r="CL47" s="631"/>
      <c r="CM47" s="631"/>
      <c r="CN47" s="631"/>
      <c r="CO47" s="631"/>
      <c r="CP47" s="631"/>
      <c r="CQ47" s="632"/>
      <c r="CR47" s="633">
        <v>1239035</v>
      </c>
      <c r="CS47" s="642"/>
      <c r="CT47" s="642"/>
      <c r="CU47" s="642"/>
      <c r="CV47" s="642"/>
      <c r="CW47" s="642"/>
      <c r="CX47" s="642"/>
      <c r="CY47" s="643"/>
      <c r="CZ47" s="636">
        <v>2.2000000000000002</v>
      </c>
      <c r="DA47" s="644"/>
      <c r="DB47" s="644"/>
      <c r="DC47" s="645"/>
      <c r="DD47" s="639">
        <v>319095</v>
      </c>
      <c r="DE47" s="642"/>
      <c r="DF47" s="642"/>
      <c r="DG47" s="642"/>
      <c r="DH47" s="642"/>
      <c r="DI47" s="642"/>
      <c r="DJ47" s="642"/>
      <c r="DK47" s="643"/>
      <c r="DL47" s="611"/>
      <c r="DM47" s="612"/>
      <c r="DN47" s="612"/>
      <c r="DO47" s="612"/>
      <c r="DP47" s="612"/>
      <c r="DQ47" s="612"/>
      <c r="DR47" s="612"/>
      <c r="DS47" s="612"/>
      <c r="DT47" s="612"/>
      <c r="DU47" s="612"/>
      <c r="DV47" s="613"/>
      <c r="DW47" s="608"/>
      <c r="DX47" s="609"/>
      <c r="DY47" s="609"/>
      <c r="DZ47" s="609"/>
      <c r="EA47" s="609"/>
      <c r="EB47" s="609"/>
      <c r="EC47" s="610"/>
    </row>
    <row r="48" spans="2:133" x14ac:dyDescent="0.15">
      <c r="B48" s="84"/>
      <c r="CD48" s="650"/>
      <c r="CE48" s="651"/>
      <c r="CF48" s="630" t="s">
        <v>293</v>
      </c>
      <c r="CG48" s="631"/>
      <c r="CH48" s="631"/>
      <c r="CI48" s="631"/>
      <c r="CJ48" s="631"/>
      <c r="CK48" s="631"/>
      <c r="CL48" s="631"/>
      <c r="CM48" s="631"/>
      <c r="CN48" s="631"/>
      <c r="CO48" s="631"/>
      <c r="CP48" s="631"/>
      <c r="CQ48" s="632"/>
      <c r="CR48" s="633" t="s">
        <v>63</v>
      </c>
      <c r="CS48" s="634"/>
      <c r="CT48" s="634"/>
      <c r="CU48" s="634"/>
      <c r="CV48" s="634"/>
      <c r="CW48" s="634"/>
      <c r="CX48" s="634"/>
      <c r="CY48" s="635"/>
      <c r="CZ48" s="636" t="s">
        <v>63</v>
      </c>
      <c r="DA48" s="637"/>
      <c r="DB48" s="637"/>
      <c r="DC48" s="638"/>
      <c r="DD48" s="639" t="s">
        <v>63</v>
      </c>
      <c r="DE48" s="634"/>
      <c r="DF48" s="634"/>
      <c r="DG48" s="634"/>
      <c r="DH48" s="634"/>
      <c r="DI48" s="634"/>
      <c r="DJ48" s="634"/>
      <c r="DK48" s="635"/>
      <c r="DL48" s="611"/>
      <c r="DM48" s="612"/>
      <c r="DN48" s="612"/>
      <c r="DO48" s="612"/>
      <c r="DP48" s="612"/>
      <c r="DQ48" s="612"/>
      <c r="DR48" s="612"/>
      <c r="DS48" s="612"/>
      <c r="DT48" s="612"/>
      <c r="DU48" s="612"/>
      <c r="DV48" s="613"/>
      <c r="DW48" s="608"/>
      <c r="DX48" s="609"/>
      <c r="DY48" s="609"/>
      <c r="DZ48" s="609"/>
      <c r="EA48" s="609"/>
      <c r="EB48" s="609"/>
      <c r="EC48" s="610"/>
    </row>
    <row r="49" spans="2:133" ht="11.25" customHeight="1" x14ac:dyDescent="0.15">
      <c r="B49" s="84"/>
      <c r="CD49" s="614" t="s">
        <v>294</v>
      </c>
      <c r="CE49" s="615"/>
      <c r="CF49" s="615"/>
      <c r="CG49" s="615"/>
      <c r="CH49" s="615"/>
      <c r="CI49" s="615"/>
      <c r="CJ49" s="615"/>
      <c r="CK49" s="615"/>
      <c r="CL49" s="615"/>
      <c r="CM49" s="615"/>
      <c r="CN49" s="615"/>
      <c r="CO49" s="615"/>
      <c r="CP49" s="615"/>
      <c r="CQ49" s="616"/>
      <c r="CR49" s="617">
        <v>57530609</v>
      </c>
      <c r="CS49" s="618"/>
      <c r="CT49" s="618"/>
      <c r="CU49" s="618"/>
      <c r="CV49" s="618"/>
      <c r="CW49" s="618"/>
      <c r="CX49" s="618"/>
      <c r="CY49" s="619"/>
      <c r="CZ49" s="620">
        <v>100</v>
      </c>
      <c r="DA49" s="621"/>
      <c r="DB49" s="621"/>
      <c r="DC49" s="622"/>
      <c r="DD49" s="623">
        <v>36440693</v>
      </c>
      <c r="DE49" s="618"/>
      <c r="DF49" s="618"/>
      <c r="DG49" s="618"/>
      <c r="DH49" s="618"/>
      <c r="DI49" s="618"/>
      <c r="DJ49" s="618"/>
      <c r="DK49" s="619"/>
      <c r="DL49" s="624"/>
      <c r="DM49" s="625"/>
      <c r="DN49" s="625"/>
      <c r="DO49" s="625"/>
      <c r="DP49" s="625"/>
      <c r="DQ49" s="625"/>
      <c r="DR49" s="625"/>
      <c r="DS49" s="625"/>
      <c r="DT49" s="625"/>
      <c r="DU49" s="625"/>
      <c r="DV49" s="626"/>
      <c r="DW49" s="627"/>
      <c r="DX49" s="628"/>
      <c r="DY49" s="628"/>
      <c r="DZ49" s="628"/>
      <c r="EA49" s="628"/>
      <c r="EB49" s="628"/>
      <c r="EC49" s="629"/>
    </row>
  </sheetData>
  <sheetProtection algorithmName="SHA-512" hashValue="cHGYlhavZTYE/Yln6qEfmrmO/iqqo5PMKH1J85W4XTk0sh9mxW7qBUBFOLhp5wFxS7l60RxiqwEeQugdXcueeA==" saltValue="U9EPIa32bhhKK/q9U7A6U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AQ42:AY42"/>
    <mergeCell ref="AZ42:BF42"/>
    <mergeCell ref="BM42:BU42"/>
    <mergeCell ref="BV42:CB42"/>
    <mergeCell ref="CD42:CQ42"/>
    <mergeCell ref="CR42:CY42"/>
    <mergeCell ref="CD41:CQ41"/>
    <mergeCell ref="CR41:CY41"/>
    <mergeCell ref="CZ41:DC41"/>
    <mergeCell ref="CZ42:DC42"/>
    <mergeCell ref="DD42:DK42"/>
    <mergeCell ref="DL42:DV42"/>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C83981-376C-4C27-A21A-FD37FA4B4D1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90" customWidth="1"/>
    <col min="131" max="131" width="1.625" style="90" customWidth="1"/>
    <col min="132" max="16384" width="9" style="90" hidden="1"/>
  </cols>
  <sheetData>
    <row r="1" spans="1:131" ht="11.25" customHeight="1" thickBot="1" x14ac:dyDescent="0.2">
      <c r="A1" s="86"/>
      <c r="B1" s="86"/>
      <c r="C1" s="86"/>
      <c r="D1" s="86"/>
      <c r="E1" s="86"/>
      <c r="F1" s="86"/>
      <c r="G1" s="86"/>
      <c r="H1" s="86"/>
      <c r="I1" s="86"/>
      <c r="J1" s="86"/>
      <c r="K1" s="86"/>
      <c r="L1" s="86"/>
      <c r="M1" s="86"/>
      <c r="N1" s="87"/>
      <c r="O1" s="87"/>
      <c r="P1" s="87"/>
      <c r="Q1" s="87"/>
      <c r="R1" s="87"/>
      <c r="S1" s="87"/>
      <c r="T1" s="87"/>
      <c r="U1" s="87"/>
      <c r="V1" s="87"/>
      <c r="W1" s="87"/>
      <c r="X1" s="87"/>
      <c r="Y1" s="87"/>
      <c r="Z1" s="87"/>
      <c r="AA1" s="87"/>
      <c r="AB1" s="87"/>
      <c r="AC1" s="87"/>
      <c r="AD1" s="87"/>
      <c r="AE1" s="87"/>
      <c r="AF1" s="87"/>
      <c r="AG1" s="87"/>
      <c r="AH1" s="87"/>
      <c r="AI1" s="87"/>
      <c r="AJ1" s="87"/>
      <c r="AK1" s="87"/>
      <c r="AL1" s="87"/>
      <c r="AM1" s="87"/>
      <c r="AN1" s="87"/>
      <c r="AO1" s="87"/>
      <c r="AP1" s="87"/>
      <c r="AQ1" s="87"/>
      <c r="AR1" s="87"/>
      <c r="AS1" s="87"/>
      <c r="AT1" s="87"/>
      <c r="AU1" s="87"/>
      <c r="AV1" s="87"/>
      <c r="AW1" s="87"/>
      <c r="AX1" s="87"/>
      <c r="AY1" s="87"/>
      <c r="AZ1" s="87"/>
      <c r="BA1" s="87"/>
      <c r="BB1" s="87"/>
      <c r="BC1" s="87"/>
      <c r="BD1" s="87"/>
      <c r="BE1" s="87"/>
      <c r="BF1" s="87"/>
      <c r="BG1" s="87"/>
      <c r="BH1" s="87"/>
      <c r="BI1" s="87"/>
      <c r="BJ1" s="87"/>
      <c r="BK1" s="87"/>
      <c r="BL1" s="87"/>
      <c r="BM1" s="87"/>
      <c r="BN1" s="87"/>
      <c r="BO1" s="87"/>
      <c r="BP1" s="87"/>
      <c r="BQ1" s="87"/>
      <c r="BR1" s="87"/>
      <c r="BS1" s="87"/>
      <c r="BT1" s="87"/>
      <c r="BU1" s="87"/>
      <c r="BV1" s="87"/>
      <c r="BW1" s="87"/>
      <c r="BX1" s="87"/>
      <c r="BY1" s="87"/>
      <c r="BZ1" s="87"/>
      <c r="CA1" s="87"/>
      <c r="CB1" s="87"/>
      <c r="CC1" s="87"/>
      <c r="CD1" s="87"/>
      <c r="CE1" s="87"/>
      <c r="CF1" s="87"/>
      <c r="CG1" s="87"/>
      <c r="CH1" s="87"/>
      <c r="CI1" s="87"/>
      <c r="CJ1" s="87"/>
      <c r="CK1" s="87"/>
      <c r="CL1" s="87"/>
      <c r="CM1" s="87"/>
      <c r="CN1" s="87"/>
      <c r="CO1" s="87"/>
      <c r="CP1" s="87"/>
      <c r="CQ1" s="87"/>
      <c r="CR1" s="87"/>
      <c r="CS1" s="87"/>
      <c r="CT1" s="87"/>
      <c r="CU1" s="87"/>
      <c r="CV1" s="87"/>
      <c r="CW1" s="87"/>
      <c r="CX1" s="87"/>
      <c r="CY1" s="87"/>
      <c r="CZ1" s="87"/>
      <c r="DA1" s="87"/>
      <c r="DB1" s="87"/>
      <c r="DC1" s="87"/>
      <c r="DD1" s="87"/>
      <c r="DE1" s="87"/>
      <c r="DF1" s="87"/>
      <c r="DG1" s="87"/>
      <c r="DH1" s="87"/>
      <c r="DI1" s="87"/>
      <c r="DJ1" s="87"/>
      <c r="DK1" s="87"/>
      <c r="DL1" s="87"/>
      <c r="DM1" s="87"/>
      <c r="DN1" s="87"/>
      <c r="DO1" s="87"/>
      <c r="DP1" s="87"/>
      <c r="DQ1" s="88"/>
      <c r="DR1" s="88"/>
      <c r="DS1" s="88"/>
      <c r="DT1" s="88"/>
      <c r="DU1" s="88"/>
      <c r="DV1" s="88"/>
      <c r="DW1" s="88"/>
      <c r="DX1" s="88"/>
      <c r="DY1" s="88"/>
      <c r="DZ1" s="88"/>
      <c r="EA1" s="89"/>
    </row>
    <row r="2" spans="1:131" ht="26.25" customHeight="1" thickBot="1" x14ac:dyDescent="0.2">
      <c r="A2" s="1112" t="s">
        <v>295</v>
      </c>
      <c r="B2" s="1112"/>
      <c r="C2" s="1112"/>
      <c r="D2" s="1112"/>
      <c r="E2" s="1112"/>
      <c r="F2" s="1112"/>
      <c r="G2" s="1112"/>
      <c r="H2" s="1112"/>
      <c r="I2" s="1112"/>
      <c r="J2" s="1112"/>
      <c r="K2" s="1112"/>
      <c r="L2" s="1112"/>
      <c r="M2" s="1112"/>
      <c r="N2" s="1112"/>
      <c r="O2" s="1112"/>
      <c r="P2" s="1112"/>
      <c r="Q2" s="1112"/>
      <c r="R2" s="1112"/>
      <c r="S2" s="1112"/>
      <c r="T2" s="1112"/>
      <c r="U2" s="1112"/>
      <c r="V2" s="1112"/>
      <c r="W2" s="1112"/>
      <c r="X2" s="1112"/>
      <c r="Y2" s="1112"/>
      <c r="Z2" s="1112"/>
      <c r="AA2" s="1112"/>
      <c r="AB2" s="1112"/>
      <c r="AC2" s="1112"/>
      <c r="AD2" s="1112"/>
      <c r="AE2" s="1112"/>
      <c r="AF2" s="1112"/>
      <c r="AG2" s="1112"/>
      <c r="AH2" s="1112"/>
      <c r="AI2" s="1112"/>
      <c r="AJ2" s="1112"/>
      <c r="AK2" s="1112"/>
      <c r="AL2" s="1112"/>
      <c r="AM2" s="1112"/>
      <c r="AN2" s="1112"/>
      <c r="AO2" s="1112"/>
      <c r="AP2" s="1112"/>
      <c r="AQ2" s="1112"/>
      <c r="AR2" s="1112"/>
      <c r="AS2" s="1112"/>
      <c r="AT2" s="1112"/>
      <c r="AU2" s="1112"/>
      <c r="AV2" s="1112"/>
      <c r="AW2" s="1112"/>
      <c r="AX2" s="1112"/>
      <c r="AY2" s="1112"/>
      <c r="AZ2" s="1112"/>
      <c r="BA2" s="1112"/>
      <c r="BB2" s="1112"/>
      <c r="BC2" s="1112"/>
      <c r="BD2" s="1112"/>
      <c r="BE2" s="1112"/>
      <c r="BF2" s="1112"/>
      <c r="BG2" s="1112"/>
      <c r="BH2" s="1112"/>
      <c r="BI2" s="1112"/>
      <c r="BJ2" s="87"/>
      <c r="BK2" s="87"/>
      <c r="BL2" s="87"/>
      <c r="BM2" s="87"/>
      <c r="BN2" s="87"/>
      <c r="BO2" s="87"/>
      <c r="BP2" s="87"/>
      <c r="BQ2" s="87"/>
      <c r="BR2" s="87"/>
      <c r="BS2" s="87"/>
      <c r="BT2" s="87"/>
      <c r="BU2" s="87"/>
      <c r="BV2" s="87"/>
      <c r="BW2" s="87"/>
      <c r="BX2" s="87"/>
      <c r="BY2" s="87"/>
      <c r="BZ2" s="87"/>
      <c r="CA2" s="87"/>
      <c r="CB2" s="87"/>
      <c r="CC2" s="87"/>
      <c r="CD2" s="87"/>
      <c r="CE2" s="87"/>
      <c r="CF2" s="87"/>
      <c r="CG2" s="87"/>
      <c r="CH2" s="87"/>
      <c r="CI2" s="87"/>
      <c r="CJ2" s="87"/>
      <c r="CK2" s="87"/>
      <c r="CL2" s="87"/>
      <c r="CM2" s="87"/>
      <c r="CN2" s="87"/>
      <c r="CO2" s="87"/>
      <c r="CP2" s="87"/>
      <c r="CQ2" s="87"/>
      <c r="CR2" s="87"/>
      <c r="CS2" s="87"/>
      <c r="CT2" s="87"/>
      <c r="CU2" s="87"/>
      <c r="CV2" s="87"/>
      <c r="CW2" s="87"/>
      <c r="CX2" s="87"/>
      <c r="CY2" s="87"/>
      <c r="CZ2" s="87"/>
      <c r="DA2" s="87"/>
      <c r="DB2" s="87"/>
      <c r="DC2" s="87"/>
      <c r="DD2" s="87"/>
      <c r="DE2" s="87"/>
      <c r="DF2" s="87"/>
      <c r="DG2" s="87"/>
      <c r="DH2" s="87"/>
      <c r="DI2" s="87"/>
      <c r="DJ2" s="1113" t="s">
        <v>296</v>
      </c>
      <c r="DK2" s="1114"/>
      <c r="DL2" s="1114"/>
      <c r="DM2" s="1114"/>
      <c r="DN2" s="1114"/>
      <c r="DO2" s="1115"/>
      <c r="DP2" s="87"/>
      <c r="DQ2" s="1113" t="s">
        <v>297</v>
      </c>
      <c r="DR2" s="1114"/>
      <c r="DS2" s="1114"/>
      <c r="DT2" s="1114"/>
      <c r="DU2" s="1114"/>
      <c r="DV2" s="1114"/>
      <c r="DW2" s="1114"/>
      <c r="DX2" s="1114"/>
      <c r="DY2" s="1114"/>
      <c r="DZ2" s="1115"/>
      <c r="EA2" s="89"/>
    </row>
    <row r="3" spans="1:131" ht="11.25" customHeight="1" x14ac:dyDescent="0.15">
      <c r="A3" s="87"/>
      <c r="B3" s="87"/>
      <c r="C3" s="87"/>
      <c r="D3" s="87"/>
      <c r="E3" s="87"/>
      <c r="F3" s="87"/>
      <c r="G3" s="87"/>
      <c r="H3" s="87"/>
      <c r="I3" s="87"/>
      <c r="J3" s="87"/>
      <c r="K3" s="87"/>
      <c r="L3" s="87"/>
      <c r="M3" s="87"/>
      <c r="N3" s="87"/>
      <c r="O3" s="87"/>
      <c r="P3" s="87"/>
      <c r="Q3" s="87"/>
      <c r="R3" s="87"/>
      <c r="S3" s="87"/>
      <c r="T3" s="87"/>
      <c r="U3" s="87"/>
      <c r="V3" s="87"/>
      <c r="W3" s="87"/>
      <c r="X3" s="87"/>
      <c r="Y3" s="87"/>
      <c r="Z3" s="87"/>
      <c r="AA3" s="87"/>
      <c r="AB3" s="87"/>
      <c r="AC3" s="87"/>
      <c r="AD3" s="87"/>
      <c r="AE3" s="87"/>
      <c r="AF3" s="87"/>
      <c r="AG3" s="87"/>
      <c r="AH3" s="87"/>
      <c r="AI3" s="87"/>
      <c r="AJ3" s="87"/>
      <c r="AK3" s="87"/>
      <c r="AL3" s="87"/>
      <c r="AM3" s="87"/>
      <c r="AN3" s="87"/>
      <c r="AO3" s="87"/>
      <c r="AP3" s="87"/>
      <c r="AQ3" s="87"/>
      <c r="AR3" s="87"/>
      <c r="AS3" s="87"/>
      <c r="AT3" s="87"/>
      <c r="AU3" s="87"/>
      <c r="AV3" s="87"/>
      <c r="AW3" s="87"/>
      <c r="AX3" s="87"/>
      <c r="AY3" s="87"/>
      <c r="AZ3" s="87"/>
      <c r="BA3" s="87"/>
      <c r="BB3" s="87"/>
      <c r="BC3" s="87"/>
      <c r="BD3" s="87"/>
      <c r="BE3" s="87"/>
      <c r="BF3" s="87"/>
      <c r="BG3" s="87"/>
      <c r="BH3" s="87"/>
      <c r="BI3" s="87"/>
      <c r="BJ3" s="87"/>
      <c r="BK3" s="87"/>
      <c r="BL3" s="87"/>
      <c r="BM3" s="87"/>
      <c r="BN3" s="87"/>
      <c r="BO3" s="87"/>
      <c r="BP3" s="87"/>
      <c r="BQ3" s="87"/>
      <c r="BR3" s="87"/>
      <c r="BS3" s="87"/>
      <c r="BT3" s="87"/>
      <c r="BU3" s="87"/>
      <c r="BV3" s="87"/>
      <c r="BW3" s="87"/>
      <c r="BX3" s="87"/>
      <c r="BY3" s="87"/>
      <c r="BZ3" s="87"/>
      <c r="CA3" s="87"/>
      <c r="CB3" s="87"/>
      <c r="CC3" s="87"/>
      <c r="CD3" s="87"/>
      <c r="CE3" s="87"/>
      <c r="CF3" s="87"/>
      <c r="CG3" s="87"/>
      <c r="CH3" s="87"/>
      <c r="CI3" s="87"/>
      <c r="CJ3" s="87"/>
      <c r="CK3" s="87"/>
      <c r="CL3" s="87"/>
      <c r="CM3" s="87"/>
      <c r="CN3" s="87"/>
      <c r="CO3" s="87"/>
      <c r="CP3" s="87"/>
      <c r="CQ3" s="87"/>
      <c r="CR3" s="87"/>
      <c r="CS3" s="87"/>
      <c r="CT3" s="87"/>
      <c r="CU3" s="87"/>
      <c r="CV3" s="87"/>
      <c r="CW3" s="87"/>
      <c r="CX3" s="87"/>
      <c r="CY3" s="87"/>
      <c r="CZ3" s="87"/>
      <c r="DA3" s="87"/>
      <c r="DB3" s="87"/>
      <c r="DC3" s="87"/>
      <c r="DD3" s="87"/>
      <c r="DE3" s="87"/>
      <c r="DF3" s="87"/>
      <c r="DG3" s="87"/>
      <c r="DH3" s="87"/>
      <c r="DI3" s="87"/>
      <c r="DJ3" s="87"/>
      <c r="DK3" s="87"/>
      <c r="DL3" s="87"/>
      <c r="DM3" s="87"/>
      <c r="DN3" s="87"/>
      <c r="DO3" s="87"/>
      <c r="DP3" s="87"/>
      <c r="DQ3" s="87"/>
      <c r="DR3" s="87"/>
      <c r="DS3" s="87"/>
      <c r="DT3" s="87"/>
      <c r="DU3" s="87"/>
      <c r="DV3" s="87"/>
      <c r="DW3" s="87"/>
      <c r="DX3" s="87"/>
      <c r="DY3" s="87"/>
      <c r="DZ3" s="87"/>
      <c r="EA3" s="89"/>
    </row>
    <row r="4" spans="1:131" s="95" customFormat="1" ht="26.25" customHeight="1" thickBot="1" x14ac:dyDescent="0.2">
      <c r="A4" s="1065" t="s">
        <v>298</v>
      </c>
      <c r="B4" s="1065"/>
      <c r="C4" s="1065"/>
      <c r="D4" s="1065"/>
      <c r="E4" s="1065"/>
      <c r="F4" s="1065"/>
      <c r="G4" s="1065"/>
      <c r="H4" s="1065"/>
      <c r="I4" s="1065"/>
      <c r="J4" s="1065"/>
      <c r="K4" s="1065"/>
      <c r="L4" s="1065"/>
      <c r="M4" s="1065"/>
      <c r="N4" s="1065"/>
      <c r="O4" s="1065"/>
      <c r="P4" s="1065"/>
      <c r="Q4" s="1065"/>
      <c r="R4" s="1065"/>
      <c r="S4" s="1065"/>
      <c r="T4" s="1065"/>
      <c r="U4" s="1065"/>
      <c r="V4" s="1065"/>
      <c r="W4" s="1065"/>
      <c r="X4" s="1065"/>
      <c r="Y4" s="1065"/>
      <c r="Z4" s="1065"/>
      <c r="AA4" s="1065"/>
      <c r="AB4" s="1065"/>
      <c r="AC4" s="1065"/>
      <c r="AD4" s="1065"/>
      <c r="AE4" s="1065"/>
      <c r="AF4" s="1065"/>
      <c r="AG4" s="1065"/>
      <c r="AH4" s="1065"/>
      <c r="AI4" s="1065"/>
      <c r="AJ4" s="1065"/>
      <c r="AK4" s="1065"/>
      <c r="AL4" s="1065"/>
      <c r="AM4" s="1065"/>
      <c r="AN4" s="1065"/>
      <c r="AO4" s="1065"/>
      <c r="AP4" s="1065"/>
      <c r="AQ4" s="1065"/>
      <c r="AR4" s="1065"/>
      <c r="AS4" s="1065"/>
      <c r="AT4" s="1065"/>
      <c r="AU4" s="1065"/>
      <c r="AV4" s="1065"/>
      <c r="AW4" s="1065"/>
      <c r="AX4" s="1065"/>
      <c r="AY4" s="1065"/>
      <c r="AZ4" s="91"/>
      <c r="BA4" s="91"/>
      <c r="BB4" s="91"/>
      <c r="BC4" s="91"/>
      <c r="BD4" s="91"/>
      <c r="BE4" s="92"/>
      <c r="BF4" s="92"/>
      <c r="BG4" s="92"/>
      <c r="BH4" s="92"/>
      <c r="BI4" s="92"/>
      <c r="BJ4" s="92"/>
      <c r="BK4" s="92"/>
      <c r="BL4" s="92"/>
      <c r="BM4" s="92"/>
      <c r="BN4" s="92"/>
      <c r="BO4" s="92"/>
      <c r="BP4" s="92"/>
      <c r="BQ4" s="736" t="s">
        <v>299</v>
      </c>
      <c r="BR4" s="736"/>
      <c r="BS4" s="736"/>
      <c r="BT4" s="736"/>
      <c r="BU4" s="736"/>
      <c r="BV4" s="736"/>
      <c r="BW4" s="736"/>
      <c r="BX4" s="736"/>
      <c r="BY4" s="736"/>
      <c r="BZ4" s="736"/>
      <c r="CA4" s="736"/>
      <c r="CB4" s="736"/>
      <c r="CC4" s="736"/>
      <c r="CD4" s="736"/>
      <c r="CE4" s="736"/>
      <c r="CF4" s="736"/>
      <c r="CG4" s="736"/>
      <c r="CH4" s="736"/>
      <c r="CI4" s="736"/>
      <c r="CJ4" s="736"/>
      <c r="CK4" s="736"/>
      <c r="CL4" s="736"/>
      <c r="CM4" s="736"/>
      <c r="CN4" s="736"/>
      <c r="CO4" s="736"/>
      <c r="CP4" s="736"/>
      <c r="CQ4" s="736"/>
      <c r="CR4" s="736"/>
      <c r="CS4" s="736"/>
      <c r="CT4" s="736"/>
      <c r="CU4" s="736"/>
      <c r="CV4" s="736"/>
      <c r="CW4" s="736"/>
      <c r="CX4" s="736"/>
      <c r="CY4" s="736"/>
      <c r="CZ4" s="736"/>
      <c r="DA4" s="736"/>
      <c r="DB4" s="736"/>
      <c r="DC4" s="736"/>
      <c r="DD4" s="736"/>
      <c r="DE4" s="736"/>
      <c r="DF4" s="736"/>
      <c r="DG4" s="736"/>
      <c r="DH4" s="736"/>
      <c r="DI4" s="736"/>
      <c r="DJ4" s="736"/>
      <c r="DK4" s="736"/>
      <c r="DL4" s="736"/>
      <c r="DM4" s="736"/>
      <c r="DN4" s="736"/>
      <c r="DO4" s="736"/>
      <c r="DP4" s="736"/>
      <c r="DQ4" s="736"/>
      <c r="DR4" s="736"/>
      <c r="DS4" s="736"/>
      <c r="DT4" s="736"/>
      <c r="DU4" s="736"/>
      <c r="DV4" s="736"/>
      <c r="DW4" s="736"/>
      <c r="DX4" s="736"/>
      <c r="DY4" s="736"/>
      <c r="DZ4" s="736"/>
      <c r="EA4" s="94"/>
    </row>
    <row r="5" spans="1:131" s="95" customFormat="1" ht="26.25" customHeight="1" x14ac:dyDescent="0.15">
      <c r="A5" s="1001" t="s">
        <v>300</v>
      </c>
      <c r="B5" s="1002"/>
      <c r="C5" s="1002"/>
      <c r="D5" s="1002"/>
      <c r="E5" s="1002"/>
      <c r="F5" s="1002"/>
      <c r="G5" s="1002"/>
      <c r="H5" s="1002"/>
      <c r="I5" s="1002"/>
      <c r="J5" s="1002"/>
      <c r="K5" s="1002"/>
      <c r="L5" s="1002"/>
      <c r="M5" s="1002"/>
      <c r="N5" s="1002"/>
      <c r="O5" s="1002"/>
      <c r="P5" s="1003"/>
      <c r="Q5" s="1007" t="s">
        <v>301</v>
      </c>
      <c r="R5" s="1008"/>
      <c r="S5" s="1008"/>
      <c r="T5" s="1008"/>
      <c r="U5" s="1009"/>
      <c r="V5" s="1007" t="s">
        <v>302</v>
      </c>
      <c r="W5" s="1008"/>
      <c r="X5" s="1008"/>
      <c r="Y5" s="1008"/>
      <c r="Z5" s="1009"/>
      <c r="AA5" s="1007" t="s">
        <v>303</v>
      </c>
      <c r="AB5" s="1008"/>
      <c r="AC5" s="1008"/>
      <c r="AD5" s="1008"/>
      <c r="AE5" s="1008"/>
      <c r="AF5" s="1116" t="s">
        <v>304</v>
      </c>
      <c r="AG5" s="1008"/>
      <c r="AH5" s="1008"/>
      <c r="AI5" s="1008"/>
      <c r="AJ5" s="1021"/>
      <c r="AK5" s="1008" t="s">
        <v>305</v>
      </c>
      <c r="AL5" s="1008"/>
      <c r="AM5" s="1008"/>
      <c r="AN5" s="1008"/>
      <c r="AO5" s="1009"/>
      <c r="AP5" s="1007" t="s">
        <v>306</v>
      </c>
      <c r="AQ5" s="1008"/>
      <c r="AR5" s="1008"/>
      <c r="AS5" s="1008"/>
      <c r="AT5" s="1009"/>
      <c r="AU5" s="1007" t="s">
        <v>307</v>
      </c>
      <c r="AV5" s="1008"/>
      <c r="AW5" s="1008"/>
      <c r="AX5" s="1008"/>
      <c r="AY5" s="1021"/>
      <c r="AZ5" s="91"/>
      <c r="BA5" s="91"/>
      <c r="BB5" s="91"/>
      <c r="BC5" s="91"/>
      <c r="BD5" s="91"/>
      <c r="BE5" s="92"/>
      <c r="BF5" s="92"/>
      <c r="BG5" s="92"/>
      <c r="BH5" s="92"/>
      <c r="BI5" s="92"/>
      <c r="BJ5" s="92"/>
      <c r="BK5" s="92"/>
      <c r="BL5" s="92"/>
      <c r="BM5" s="92"/>
      <c r="BN5" s="92"/>
      <c r="BO5" s="92"/>
      <c r="BP5" s="92"/>
      <c r="BQ5" s="1001" t="s">
        <v>308</v>
      </c>
      <c r="BR5" s="1002"/>
      <c r="BS5" s="1002"/>
      <c r="BT5" s="1002"/>
      <c r="BU5" s="1002"/>
      <c r="BV5" s="1002"/>
      <c r="BW5" s="1002"/>
      <c r="BX5" s="1002"/>
      <c r="BY5" s="1002"/>
      <c r="BZ5" s="1002"/>
      <c r="CA5" s="1002"/>
      <c r="CB5" s="1002"/>
      <c r="CC5" s="1002"/>
      <c r="CD5" s="1002"/>
      <c r="CE5" s="1002"/>
      <c r="CF5" s="1002"/>
      <c r="CG5" s="1003"/>
      <c r="CH5" s="1007" t="s">
        <v>309</v>
      </c>
      <c r="CI5" s="1008"/>
      <c r="CJ5" s="1008"/>
      <c r="CK5" s="1008"/>
      <c r="CL5" s="1009"/>
      <c r="CM5" s="1007" t="s">
        <v>310</v>
      </c>
      <c r="CN5" s="1008"/>
      <c r="CO5" s="1008"/>
      <c r="CP5" s="1008"/>
      <c r="CQ5" s="1009"/>
      <c r="CR5" s="1007" t="s">
        <v>311</v>
      </c>
      <c r="CS5" s="1008"/>
      <c r="CT5" s="1008"/>
      <c r="CU5" s="1008"/>
      <c r="CV5" s="1009"/>
      <c r="CW5" s="1007" t="s">
        <v>312</v>
      </c>
      <c r="CX5" s="1008"/>
      <c r="CY5" s="1008"/>
      <c r="CZ5" s="1008"/>
      <c r="DA5" s="1009"/>
      <c r="DB5" s="1007" t="s">
        <v>313</v>
      </c>
      <c r="DC5" s="1008"/>
      <c r="DD5" s="1008"/>
      <c r="DE5" s="1008"/>
      <c r="DF5" s="1009"/>
      <c r="DG5" s="1106" t="s">
        <v>314</v>
      </c>
      <c r="DH5" s="1107"/>
      <c r="DI5" s="1107"/>
      <c r="DJ5" s="1107"/>
      <c r="DK5" s="1108"/>
      <c r="DL5" s="1106" t="s">
        <v>315</v>
      </c>
      <c r="DM5" s="1107"/>
      <c r="DN5" s="1107"/>
      <c r="DO5" s="1107"/>
      <c r="DP5" s="1108"/>
      <c r="DQ5" s="1007" t="s">
        <v>316</v>
      </c>
      <c r="DR5" s="1008"/>
      <c r="DS5" s="1008"/>
      <c r="DT5" s="1008"/>
      <c r="DU5" s="1009"/>
      <c r="DV5" s="1007" t="s">
        <v>307</v>
      </c>
      <c r="DW5" s="1008"/>
      <c r="DX5" s="1008"/>
      <c r="DY5" s="1008"/>
      <c r="DZ5" s="1021"/>
      <c r="EA5" s="94"/>
    </row>
    <row r="6" spans="1:131" s="95" customFormat="1" ht="26.25" customHeight="1" thickBot="1" x14ac:dyDescent="0.2">
      <c r="A6" s="1004"/>
      <c r="B6" s="1005"/>
      <c r="C6" s="1005"/>
      <c r="D6" s="1005"/>
      <c r="E6" s="1005"/>
      <c r="F6" s="1005"/>
      <c r="G6" s="1005"/>
      <c r="H6" s="1005"/>
      <c r="I6" s="1005"/>
      <c r="J6" s="1005"/>
      <c r="K6" s="1005"/>
      <c r="L6" s="1005"/>
      <c r="M6" s="1005"/>
      <c r="N6" s="1005"/>
      <c r="O6" s="1005"/>
      <c r="P6" s="1006"/>
      <c r="Q6" s="1010"/>
      <c r="R6" s="1011"/>
      <c r="S6" s="1011"/>
      <c r="T6" s="1011"/>
      <c r="U6" s="1012"/>
      <c r="V6" s="1010"/>
      <c r="W6" s="1011"/>
      <c r="X6" s="1011"/>
      <c r="Y6" s="1011"/>
      <c r="Z6" s="1012"/>
      <c r="AA6" s="1010"/>
      <c r="AB6" s="1011"/>
      <c r="AC6" s="1011"/>
      <c r="AD6" s="1011"/>
      <c r="AE6" s="1011"/>
      <c r="AF6" s="1117"/>
      <c r="AG6" s="1011"/>
      <c r="AH6" s="1011"/>
      <c r="AI6" s="1011"/>
      <c r="AJ6" s="1022"/>
      <c r="AK6" s="1011"/>
      <c r="AL6" s="1011"/>
      <c r="AM6" s="1011"/>
      <c r="AN6" s="1011"/>
      <c r="AO6" s="1012"/>
      <c r="AP6" s="1010"/>
      <c r="AQ6" s="1011"/>
      <c r="AR6" s="1011"/>
      <c r="AS6" s="1011"/>
      <c r="AT6" s="1012"/>
      <c r="AU6" s="1010"/>
      <c r="AV6" s="1011"/>
      <c r="AW6" s="1011"/>
      <c r="AX6" s="1011"/>
      <c r="AY6" s="1022"/>
      <c r="AZ6" s="91"/>
      <c r="BA6" s="91"/>
      <c r="BB6" s="91"/>
      <c r="BC6" s="91"/>
      <c r="BD6" s="91"/>
      <c r="BE6" s="92"/>
      <c r="BF6" s="92"/>
      <c r="BG6" s="92"/>
      <c r="BH6" s="92"/>
      <c r="BI6" s="92"/>
      <c r="BJ6" s="92"/>
      <c r="BK6" s="92"/>
      <c r="BL6" s="92"/>
      <c r="BM6" s="92"/>
      <c r="BN6" s="92"/>
      <c r="BO6" s="92"/>
      <c r="BP6" s="92"/>
      <c r="BQ6" s="1004"/>
      <c r="BR6" s="1005"/>
      <c r="BS6" s="1005"/>
      <c r="BT6" s="1005"/>
      <c r="BU6" s="1005"/>
      <c r="BV6" s="1005"/>
      <c r="BW6" s="1005"/>
      <c r="BX6" s="1005"/>
      <c r="BY6" s="1005"/>
      <c r="BZ6" s="1005"/>
      <c r="CA6" s="1005"/>
      <c r="CB6" s="1005"/>
      <c r="CC6" s="1005"/>
      <c r="CD6" s="1005"/>
      <c r="CE6" s="1005"/>
      <c r="CF6" s="1005"/>
      <c r="CG6" s="1006"/>
      <c r="CH6" s="1010"/>
      <c r="CI6" s="1011"/>
      <c r="CJ6" s="1011"/>
      <c r="CK6" s="1011"/>
      <c r="CL6" s="1012"/>
      <c r="CM6" s="1010"/>
      <c r="CN6" s="1011"/>
      <c r="CO6" s="1011"/>
      <c r="CP6" s="1011"/>
      <c r="CQ6" s="1012"/>
      <c r="CR6" s="1010"/>
      <c r="CS6" s="1011"/>
      <c r="CT6" s="1011"/>
      <c r="CU6" s="1011"/>
      <c r="CV6" s="1012"/>
      <c r="CW6" s="1010"/>
      <c r="CX6" s="1011"/>
      <c r="CY6" s="1011"/>
      <c r="CZ6" s="1011"/>
      <c r="DA6" s="1012"/>
      <c r="DB6" s="1010"/>
      <c r="DC6" s="1011"/>
      <c r="DD6" s="1011"/>
      <c r="DE6" s="1011"/>
      <c r="DF6" s="1012"/>
      <c r="DG6" s="1109"/>
      <c r="DH6" s="1110"/>
      <c r="DI6" s="1110"/>
      <c r="DJ6" s="1110"/>
      <c r="DK6" s="1111"/>
      <c r="DL6" s="1109"/>
      <c r="DM6" s="1110"/>
      <c r="DN6" s="1110"/>
      <c r="DO6" s="1110"/>
      <c r="DP6" s="1111"/>
      <c r="DQ6" s="1010"/>
      <c r="DR6" s="1011"/>
      <c r="DS6" s="1011"/>
      <c r="DT6" s="1011"/>
      <c r="DU6" s="1012"/>
      <c r="DV6" s="1010"/>
      <c r="DW6" s="1011"/>
      <c r="DX6" s="1011"/>
      <c r="DY6" s="1011"/>
      <c r="DZ6" s="1022"/>
      <c r="EA6" s="94"/>
    </row>
    <row r="7" spans="1:131" s="95" customFormat="1" ht="26.25" customHeight="1" thickTop="1" x14ac:dyDescent="0.15">
      <c r="A7" s="96">
        <v>1</v>
      </c>
      <c r="B7" s="1053" t="s">
        <v>317</v>
      </c>
      <c r="C7" s="1054"/>
      <c r="D7" s="1054"/>
      <c r="E7" s="1054"/>
      <c r="F7" s="1054"/>
      <c r="G7" s="1054"/>
      <c r="H7" s="1054"/>
      <c r="I7" s="1054"/>
      <c r="J7" s="1054"/>
      <c r="K7" s="1054"/>
      <c r="L7" s="1054"/>
      <c r="M7" s="1054"/>
      <c r="N7" s="1054"/>
      <c r="O7" s="1054"/>
      <c r="P7" s="1055"/>
      <c r="Q7" s="1093">
        <v>60671</v>
      </c>
      <c r="R7" s="1094"/>
      <c r="S7" s="1094"/>
      <c r="T7" s="1094"/>
      <c r="U7" s="1094"/>
      <c r="V7" s="1094">
        <v>56996</v>
      </c>
      <c r="W7" s="1094"/>
      <c r="X7" s="1094"/>
      <c r="Y7" s="1094"/>
      <c r="Z7" s="1094"/>
      <c r="AA7" s="1094">
        <v>3675</v>
      </c>
      <c r="AB7" s="1094"/>
      <c r="AC7" s="1094"/>
      <c r="AD7" s="1094"/>
      <c r="AE7" s="1095"/>
      <c r="AF7" s="1096">
        <v>3305</v>
      </c>
      <c r="AG7" s="1097"/>
      <c r="AH7" s="1097"/>
      <c r="AI7" s="1097"/>
      <c r="AJ7" s="1098"/>
      <c r="AK7" s="1099">
        <v>2217</v>
      </c>
      <c r="AL7" s="1100"/>
      <c r="AM7" s="1100"/>
      <c r="AN7" s="1100"/>
      <c r="AO7" s="1100"/>
      <c r="AP7" s="1100">
        <v>33464</v>
      </c>
      <c r="AQ7" s="1100"/>
      <c r="AR7" s="1100"/>
      <c r="AS7" s="1100"/>
      <c r="AT7" s="1100"/>
      <c r="AU7" s="1101"/>
      <c r="AV7" s="1101"/>
      <c r="AW7" s="1101"/>
      <c r="AX7" s="1101"/>
      <c r="AY7" s="1102"/>
      <c r="AZ7" s="91"/>
      <c r="BA7" s="91"/>
      <c r="BB7" s="91"/>
      <c r="BC7" s="91"/>
      <c r="BD7" s="91"/>
      <c r="BE7" s="92"/>
      <c r="BF7" s="92"/>
      <c r="BG7" s="92"/>
      <c r="BH7" s="92"/>
      <c r="BI7" s="92"/>
      <c r="BJ7" s="92"/>
      <c r="BK7" s="92"/>
      <c r="BL7" s="92"/>
      <c r="BM7" s="92"/>
      <c r="BN7" s="92"/>
      <c r="BO7" s="92"/>
      <c r="BP7" s="92"/>
      <c r="BQ7" s="96">
        <v>1</v>
      </c>
      <c r="BR7" s="97"/>
      <c r="BS7" s="1103" t="s">
        <v>318</v>
      </c>
      <c r="BT7" s="1104"/>
      <c r="BU7" s="1104"/>
      <c r="BV7" s="1104"/>
      <c r="BW7" s="1104"/>
      <c r="BX7" s="1104"/>
      <c r="BY7" s="1104"/>
      <c r="BZ7" s="1104"/>
      <c r="CA7" s="1104"/>
      <c r="CB7" s="1104"/>
      <c r="CC7" s="1104"/>
      <c r="CD7" s="1104"/>
      <c r="CE7" s="1104"/>
      <c r="CF7" s="1104"/>
      <c r="CG7" s="1105"/>
      <c r="CH7" s="1090">
        <v>-3</v>
      </c>
      <c r="CI7" s="1091"/>
      <c r="CJ7" s="1091"/>
      <c r="CK7" s="1091"/>
      <c r="CL7" s="1092"/>
      <c r="CM7" s="1090">
        <v>30</v>
      </c>
      <c r="CN7" s="1091"/>
      <c r="CO7" s="1091"/>
      <c r="CP7" s="1091"/>
      <c r="CQ7" s="1092"/>
      <c r="CR7" s="1090">
        <v>5</v>
      </c>
      <c r="CS7" s="1091"/>
      <c r="CT7" s="1091"/>
      <c r="CU7" s="1091"/>
      <c r="CV7" s="1092"/>
      <c r="CW7" s="1090" t="s">
        <v>319</v>
      </c>
      <c r="CX7" s="1091"/>
      <c r="CY7" s="1091"/>
      <c r="CZ7" s="1091"/>
      <c r="DA7" s="1092"/>
      <c r="DB7" s="1090" t="s">
        <v>319</v>
      </c>
      <c r="DC7" s="1091"/>
      <c r="DD7" s="1091"/>
      <c r="DE7" s="1091"/>
      <c r="DF7" s="1092"/>
      <c r="DG7" s="1090" t="s">
        <v>319</v>
      </c>
      <c r="DH7" s="1091"/>
      <c r="DI7" s="1091"/>
      <c r="DJ7" s="1091"/>
      <c r="DK7" s="1092"/>
      <c r="DL7" s="1090" t="s">
        <v>319</v>
      </c>
      <c r="DM7" s="1091"/>
      <c r="DN7" s="1091"/>
      <c r="DO7" s="1091"/>
      <c r="DP7" s="1092"/>
      <c r="DQ7" s="1090" t="s">
        <v>319</v>
      </c>
      <c r="DR7" s="1091"/>
      <c r="DS7" s="1091"/>
      <c r="DT7" s="1091"/>
      <c r="DU7" s="1092"/>
      <c r="DV7" s="1103"/>
      <c r="DW7" s="1104"/>
      <c r="DX7" s="1104"/>
      <c r="DY7" s="1104"/>
      <c r="DZ7" s="1118"/>
      <c r="EA7" s="94"/>
    </row>
    <row r="8" spans="1:131" s="95" customFormat="1" ht="26.25" customHeight="1" x14ac:dyDescent="0.15">
      <c r="A8" s="98">
        <v>2</v>
      </c>
      <c r="B8" s="1036" t="s">
        <v>320</v>
      </c>
      <c r="C8" s="1037"/>
      <c r="D8" s="1037"/>
      <c r="E8" s="1037"/>
      <c r="F8" s="1037"/>
      <c r="G8" s="1037"/>
      <c r="H8" s="1037"/>
      <c r="I8" s="1037"/>
      <c r="J8" s="1037"/>
      <c r="K8" s="1037"/>
      <c r="L8" s="1037"/>
      <c r="M8" s="1037"/>
      <c r="N8" s="1037"/>
      <c r="O8" s="1037"/>
      <c r="P8" s="1038"/>
      <c r="Q8" s="1044">
        <v>274</v>
      </c>
      <c r="R8" s="1045"/>
      <c r="S8" s="1045"/>
      <c r="T8" s="1045"/>
      <c r="U8" s="1045"/>
      <c r="V8" s="1045">
        <v>263</v>
      </c>
      <c r="W8" s="1045"/>
      <c r="X8" s="1045"/>
      <c r="Y8" s="1045"/>
      <c r="Z8" s="1045"/>
      <c r="AA8" s="1045">
        <v>11</v>
      </c>
      <c r="AB8" s="1045"/>
      <c r="AC8" s="1045"/>
      <c r="AD8" s="1045"/>
      <c r="AE8" s="1046"/>
      <c r="AF8" s="1041">
        <v>1</v>
      </c>
      <c r="AG8" s="1042"/>
      <c r="AH8" s="1042"/>
      <c r="AI8" s="1042"/>
      <c r="AJ8" s="1043"/>
      <c r="AK8" s="1086">
        <v>221</v>
      </c>
      <c r="AL8" s="1087"/>
      <c r="AM8" s="1087"/>
      <c r="AN8" s="1087"/>
      <c r="AO8" s="1087"/>
      <c r="AP8" s="1087">
        <v>484</v>
      </c>
      <c r="AQ8" s="1087"/>
      <c r="AR8" s="1087"/>
      <c r="AS8" s="1087"/>
      <c r="AT8" s="1087"/>
      <c r="AU8" s="1088"/>
      <c r="AV8" s="1088"/>
      <c r="AW8" s="1088"/>
      <c r="AX8" s="1088"/>
      <c r="AY8" s="1089"/>
      <c r="AZ8" s="91"/>
      <c r="BA8" s="91"/>
      <c r="BB8" s="91"/>
      <c r="BC8" s="91"/>
      <c r="BD8" s="91"/>
      <c r="BE8" s="92"/>
      <c r="BF8" s="92"/>
      <c r="BG8" s="92"/>
      <c r="BH8" s="92"/>
      <c r="BI8" s="92"/>
      <c r="BJ8" s="92"/>
      <c r="BK8" s="92"/>
      <c r="BL8" s="92"/>
      <c r="BM8" s="92"/>
      <c r="BN8" s="92"/>
      <c r="BO8" s="92"/>
      <c r="BP8" s="92"/>
      <c r="BQ8" s="98">
        <v>2</v>
      </c>
      <c r="BR8" s="99"/>
      <c r="BS8" s="998" t="s">
        <v>321</v>
      </c>
      <c r="BT8" s="999"/>
      <c r="BU8" s="999"/>
      <c r="BV8" s="999"/>
      <c r="BW8" s="999"/>
      <c r="BX8" s="999"/>
      <c r="BY8" s="999"/>
      <c r="BZ8" s="999"/>
      <c r="CA8" s="999"/>
      <c r="CB8" s="999"/>
      <c r="CC8" s="999"/>
      <c r="CD8" s="999"/>
      <c r="CE8" s="999"/>
      <c r="CF8" s="999"/>
      <c r="CG8" s="1020"/>
      <c r="CH8" s="995">
        <v>86</v>
      </c>
      <c r="CI8" s="996"/>
      <c r="CJ8" s="996"/>
      <c r="CK8" s="996"/>
      <c r="CL8" s="997"/>
      <c r="CM8" s="995">
        <v>250</v>
      </c>
      <c r="CN8" s="996"/>
      <c r="CO8" s="996"/>
      <c r="CP8" s="996"/>
      <c r="CQ8" s="997"/>
      <c r="CR8" s="995">
        <v>32</v>
      </c>
      <c r="CS8" s="996"/>
      <c r="CT8" s="996"/>
      <c r="CU8" s="996"/>
      <c r="CV8" s="997"/>
      <c r="CW8" s="995">
        <v>6</v>
      </c>
      <c r="CX8" s="996"/>
      <c r="CY8" s="996"/>
      <c r="CZ8" s="996"/>
      <c r="DA8" s="997"/>
      <c r="DB8" s="995" t="s">
        <v>319</v>
      </c>
      <c r="DC8" s="996"/>
      <c r="DD8" s="996"/>
      <c r="DE8" s="996"/>
      <c r="DF8" s="997"/>
      <c r="DG8" s="995" t="s">
        <v>319</v>
      </c>
      <c r="DH8" s="996"/>
      <c r="DI8" s="996"/>
      <c r="DJ8" s="996"/>
      <c r="DK8" s="997"/>
      <c r="DL8" s="995" t="s">
        <v>319</v>
      </c>
      <c r="DM8" s="996"/>
      <c r="DN8" s="996"/>
      <c r="DO8" s="996"/>
      <c r="DP8" s="997"/>
      <c r="DQ8" s="995" t="s">
        <v>319</v>
      </c>
      <c r="DR8" s="996"/>
      <c r="DS8" s="996"/>
      <c r="DT8" s="996"/>
      <c r="DU8" s="997"/>
      <c r="DV8" s="998"/>
      <c r="DW8" s="999"/>
      <c r="DX8" s="999"/>
      <c r="DY8" s="999"/>
      <c r="DZ8" s="1000"/>
      <c r="EA8" s="94"/>
    </row>
    <row r="9" spans="1:131" s="95" customFormat="1" ht="26.25" customHeight="1" x14ac:dyDescent="0.15">
      <c r="A9" s="98">
        <v>3</v>
      </c>
      <c r="B9" s="1036" t="s">
        <v>322</v>
      </c>
      <c r="C9" s="1037"/>
      <c r="D9" s="1037"/>
      <c r="E9" s="1037"/>
      <c r="F9" s="1037"/>
      <c r="G9" s="1037"/>
      <c r="H9" s="1037"/>
      <c r="I9" s="1037"/>
      <c r="J9" s="1037"/>
      <c r="K9" s="1037"/>
      <c r="L9" s="1037"/>
      <c r="M9" s="1037"/>
      <c r="N9" s="1037"/>
      <c r="O9" s="1037"/>
      <c r="P9" s="1038"/>
      <c r="Q9" s="1044">
        <v>773</v>
      </c>
      <c r="R9" s="1045"/>
      <c r="S9" s="1045"/>
      <c r="T9" s="1045"/>
      <c r="U9" s="1045"/>
      <c r="V9" s="1045">
        <v>726</v>
      </c>
      <c r="W9" s="1045"/>
      <c r="X9" s="1045"/>
      <c r="Y9" s="1045"/>
      <c r="Z9" s="1045"/>
      <c r="AA9" s="1045">
        <v>47</v>
      </c>
      <c r="AB9" s="1045"/>
      <c r="AC9" s="1045"/>
      <c r="AD9" s="1045"/>
      <c r="AE9" s="1046"/>
      <c r="AF9" s="1041">
        <v>1</v>
      </c>
      <c r="AG9" s="1042"/>
      <c r="AH9" s="1042"/>
      <c r="AI9" s="1042"/>
      <c r="AJ9" s="1043"/>
      <c r="AK9" s="1086">
        <v>199</v>
      </c>
      <c r="AL9" s="1087"/>
      <c r="AM9" s="1087"/>
      <c r="AN9" s="1087"/>
      <c r="AO9" s="1087"/>
      <c r="AP9" s="1087">
        <v>775</v>
      </c>
      <c r="AQ9" s="1087"/>
      <c r="AR9" s="1087"/>
      <c r="AS9" s="1087"/>
      <c r="AT9" s="1087"/>
      <c r="AU9" s="1088"/>
      <c r="AV9" s="1088"/>
      <c r="AW9" s="1088"/>
      <c r="AX9" s="1088"/>
      <c r="AY9" s="1089"/>
      <c r="AZ9" s="91"/>
      <c r="BA9" s="91"/>
      <c r="BB9" s="91"/>
      <c r="BC9" s="91"/>
      <c r="BD9" s="91"/>
      <c r="BE9" s="92"/>
      <c r="BF9" s="92"/>
      <c r="BG9" s="92"/>
      <c r="BH9" s="92"/>
      <c r="BI9" s="92"/>
      <c r="BJ9" s="92"/>
      <c r="BK9" s="92"/>
      <c r="BL9" s="92"/>
      <c r="BM9" s="92"/>
      <c r="BN9" s="92"/>
      <c r="BO9" s="92"/>
      <c r="BP9" s="92"/>
      <c r="BQ9" s="98">
        <v>3</v>
      </c>
      <c r="BR9" s="99"/>
      <c r="BS9" s="998" t="s">
        <v>323</v>
      </c>
      <c r="BT9" s="999"/>
      <c r="BU9" s="999"/>
      <c r="BV9" s="999"/>
      <c r="BW9" s="999"/>
      <c r="BX9" s="999"/>
      <c r="BY9" s="999"/>
      <c r="BZ9" s="999"/>
      <c r="CA9" s="999"/>
      <c r="CB9" s="999"/>
      <c r="CC9" s="999"/>
      <c r="CD9" s="999"/>
      <c r="CE9" s="999"/>
      <c r="CF9" s="999"/>
      <c r="CG9" s="1020"/>
      <c r="CH9" s="995">
        <v>5</v>
      </c>
      <c r="CI9" s="996"/>
      <c r="CJ9" s="996"/>
      <c r="CK9" s="996"/>
      <c r="CL9" s="997"/>
      <c r="CM9" s="995">
        <v>119</v>
      </c>
      <c r="CN9" s="996"/>
      <c r="CO9" s="996"/>
      <c r="CP9" s="996"/>
      <c r="CQ9" s="997"/>
      <c r="CR9" s="995">
        <v>50</v>
      </c>
      <c r="CS9" s="996"/>
      <c r="CT9" s="996"/>
      <c r="CU9" s="996"/>
      <c r="CV9" s="997"/>
      <c r="CW9" s="995">
        <v>234</v>
      </c>
      <c r="CX9" s="996"/>
      <c r="CY9" s="996"/>
      <c r="CZ9" s="996"/>
      <c r="DA9" s="997"/>
      <c r="DB9" s="995" t="s">
        <v>319</v>
      </c>
      <c r="DC9" s="996"/>
      <c r="DD9" s="996"/>
      <c r="DE9" s="996"/>
      <c r="DF9" s="997"/>
      <c r="DG9" s="995" t="s">
        <v>319</v>
      </c>
      <c r="DH9" s="996"/>
      <c r="DI9" s="996"/>
      <c r="DJ9" s="996"/>
      <c r="DK9" s="997"/>
      <c r="DL9" s="995" t="s">
        <v>319</v>
      </c>
      <c r="DM9" s="996"/>
      <c r="DN9" s="996"/>
      <c r="DO9" s="996"/>
      <c r="DP9" s="997"/>
      <c r="DQ9" s="995" t="s">
        <v>319</v>
      </c>
      <c r="DR9" s="996"/>
      <c r="DS9" s="996"/>
      <c r="DT9" s="996"/>
      <c r="DU9" s="997"/>
      <c r="DV9" s="998"/>
      <c r="DW9" s="999"/>
      <c r="DX9" s="999"/>
      <c r="DY9" s="999"/>
      <c r="DZ9" s="1000"/>
      <c r="EA9" s="94"/>
    </row>
    <row r="10" spans="1:131" s="95" customFormat="1" ht="26.25" customHeight="1" x14ac:dyDescent="0.15">
      <c r="A10" s="98">
        <v>4</v>
      </c>
      <c r="B10" s="1036" t="s">
        <v>324</v>
      </c>
      <c r="C10" s="1037"/>
      <c r="D10" s="1037"/>
      <c r="E10" s="1037"/>
      <c r="F10" s="1037"/>
      <c r="G10" s="1037"/>
      <c r="H10" s="1037"/>
      <c r="I10" s="1037"/>
      <c r="J10" s="1037"/>
      <c r="K10" s="1037"/>
      <c r="L10" s="1037"/>
      <c r="M10" s="1037"/>
      <c r="N10" s="1037"/>
      <c r="O10" s="1037"/>
      <c r="P10" s="1038"/>
      <c r="Q10" s="1044">
        <v>154</v>
      </c>
      <c r="R10" s="1045"/>
      <c r="S10" s="1045"/>
      <c r="T10" s="1045"/>
      <c r="U10" s="1045"/>
      <c r="V10" s="1045">
        <v>134</v>
      </c>
      <c r="W10" s="1045"/>
      <c r="X10" s="1045"/>
      <c r="Y10" s="1045"/>
      <c r="Z10" s="1045"/>
      <c r="AA10" s="1045">
        <v>20</v>
      </c>
      <c r="AB10" s="1045"/>
      <c r="AC10" s="1045"/>
      <c r="AD10" s="1045"/>
      <c r="AE10" s="1046"/>
      <c r="AF10" s="1041">
        <v>1</v>
      </c>
      <c r="AG10" s="1042"/>
      <c r="AH10" s="1042"/>
      <c r="AI10" s="1042"/>
      <c r="AJ10" s="1043"/>
      <c r="AK10" s="1086">
        <v>87</v>
      </c>
      <c r="AL10" s="1087"/>
      <c r="AM10" s="1087"/>
      <c r="AN10" s="1087"/>
      <c r="AO10" s="1087"/>
      <c r="AP10" s="1087">
        <v>320</v>
      </c>
      <c r="AQ10" s="1087"/>
      <c r="AR10" s="1087"/>
      <c r="AS10" s="1087"/>
      <c r="AT10" s="1087"/>
      <c r="AU10" s="1088"/>
      <c r="AV10" s="1088"/>
      <c r="AW10" s="1088"/>
      <c r="AX10" s="1088"/>
      <c r="AY10" s="1089"/>
      <c r="AZ10" s="91"/>
      <c r="BA10" s="91"/>
      <c r="BB10" s="91"/>
      <c r="BC10" s="91"/>
      <c r="BD10" s="91"/>
      <c r="BE10" s="92"/>
      <c r="BF10" s="92"/>
      <c r="BG10" s="92"/>
      <c r="BH10" s="92"/>
      <c r="BI10" s="92"/>
      <c r="BJ10" s="92"/>
      <c r="BK10" s="92"/>
      <c r="BL10" s="92"/>
      <c r="BM10" s="92"/>
      <c r="BN10" s="92"/>
      <c r="BO10" s="92"/>
      <c r="BP10" s="92"/>
      <c r="BQ10" s="98">
        <v>4</v>
      </c>
      <c r="BR10" s="99"/>
      <c r="BS10" s="998" t="s">
        <v>325</v>
      </c>
      <c r="BT10" s="999"/>
      <c r="BU10" s="999"/>
      <c r="BV10" s="999"/>
      <c r="BW10" s="999"/>
      <c r="BX10" s="999"/>
      <c r="BY10" s="999"/>
      <c r="BZ10" s="999"/>
      <c r="CA10" s="999"/>
      <c r="CB10" s="999"/>
      <c r="CC10" s="999"/>
      <c r="CD10" s="999"/>
      <c r="CE10" s="999"/>
      <c r="CF10" s="999"/>
      <c r="CG10" s="1020"/>
      <c r="CH10" s="995">
        <v>158</v>
      </c>
      <c r="CI10" s="996"/>
      <c r="CJ10" s="996"/>
      <c r="CK10" s="996"/>
      <c r="CL10" s="997"/>
      <c r="CM10" s="995">
        <v>3287</v>
      </c>
      <c r="CN10" s="996"/>
      <c r="CO10" s="996"/>
      <c r="CP10" s="996"/>
      <c r="CQ10" s="997"/>
      <c r="CR10" s="995">
        <v>5</v>
      </c>
      <c r="CS10" s="996"/>
      <c r="CT10" s="996"/>
      <c r="CU10" s="996"/>
      <c r="CV10" s="997"/>
      <c r="CW10" s="995" t="s">
        <v>319</v>
      </c>
      <c r="CX10" s="996"/>
      <c r="CY10" s="996"/>
      <c r="CZ10" s="996"/>
      <c r="DA10" s="997"/>
      <c r="DB10" s="995" t="s">
        <v>319</v>
      </c>
      <c r="DC10" s="996"/>
      <c r="DD10" s="996"/>
      <c r="DE10" s="996"/>
      <c r="DF10" s="997"/>
      <c r="DG10" s="995">
        <v>2417</v>
      </c>
      <c r="DH10" s="996"/>
      <c r="DI10" s="996"/>
      <c r="DJ10" s="996"/>
      <c r="DK10" s="997"/>
      <c r="DL10" s="995" t="s">
        <v>319</v>
      </c>
      <c r="DM10" s="996"/>
      <c r="DN10" s="996"/>
      <c r="DO10" s="996"/>
      <c r="DP10" s="997"/>
      <c r="DQ10" s="995" t="s">
        <v>319</v>
      </c>
      <c r="DR10" s="996"/>
      <c r="DS10" s="996"/>
      <c r="DT10" s="996"/>
      <c r="DU10" s="997"/>
      <c r="DV10" s="998"/>
      <c r="DW10" s="999"/>
      <c r="DX10" s="999"/>
      <c r="DY10" s="999"/>
      <c r="DZ10" s="1000"/>
      <c r="EA10" s="94"/>
    </row>
    <row r="11" spans="1:131" s="95" customFormat="1" ht="26.25" customHeight="1" x14ac:dyDescent="0.15">
      <c r="A11" s="98">
        <v>5</v>
      </c>
      <c r="B11" s="1036"/>
      <c r="C11" s="1037"/>
      <c r="D11" s="1037"/>
      <c r="E11" s="1037"/>
      <c r="F11" s="1037"/>
      <c r="G11" s="1037"/>
      <c r="H11" s="1037"/>
      <c r="I11" s="1037"/>
      <c r="J11" s="1037"/>
      <c r="K11" s="1037"/>
      <c r="L11" s="1037"/>
      <c r="M11" s="1037"/>
      <c r="N11" s="1037"/>
      <c r="O11" s="1037"/>
      <c r="P11" s="1038"/>
      <c r="Q11" s="1044"/>
      <c r="R11" s="1045"/>
      <c r="S11" s="1045"/>
      <c r="T11" s="1045"/>
      <c r="U11" s="1045"/>
      <c r="V11" s="1045"/>
      <c r="W11" s="1045"/>
      <c r="X11" s="1045"/>
      <c r="Y11" s="1045"/>
      <c r="Z11" s="1045"/>
      <c r="AA11" s="1045"/>
      <c r="AB11" s="1045"/>
      <c r="AC11" s="1045"/>
      <c r="AD11" s="1045"/>
      <c r="AE11" s="1046"/>
      <c r="AF11" s="1041"/>
      <c r="AG11" s="1042"/>
      <c r="AH11" s="1042"/>
      <c r="AI11" s="1042"/>
      <c r="AJ11" s="1043"/>
      <c r="AK11" s="1086"/>
      <c r="AL11" s="1087"/>
      <c r="AM11" s="1087"/>
      <c r="AN11" s="1087"/>
      <c r="AO11" s="1087"/>
      <c r="AP11" s="1087"/>
      <c r="AQ11" s="1087"/>
      <c r="AR11" s="1087"/>
      <c r="AS11" s="1087"/>
      <c r="AT11" s="1087"/>
      <c r="AU11" s="1088"/>
      <c r="AV11" s="1088"/>
      <c r="AW11" s="1088"/>
      <c r="AX11" s="1088"/>
      <c r="AY11" s="1089"/>
      <c r="AZ11" s="91"/>
      <c r="BA11" s="91"/>
      <c r="BB11" s="91"/>
      <c r="BC11" s="91"/>
      <c r="BD11" s="91"/>
      <c r="BE11" s="92"/>
      <c r="BF11" s="92"/>
      <c r="BG11" s="92"/>
      <c r="BH11" s="92"/>
      <c r="BI11" s="92"/>
      <c r="BJ11" s="92"/>
      <c r="BK11" s="92"/>
      <c r="BL11" s="92"/>
      <c r="BM11" s="92"/>
      <c r="BN11" s="92"/>
      <c r="BO11" s="92"/>
      <c r="BP11" s="92"/>
      <c r="BQ11" s="98">
        <v>5</v>
      </c>
      <c r="BR11" s="99"/>
      <c r="BS11" s="998" t="s">
        <v>326</v>
      </c>
      <c r="BT11" s="999"/>
      <c r="BU11" s="999"/>
      <c r="BV11" s="999"/>
      <c r="BW11" s="999"/>
      <c r="BX11" s="999"/>
      <c r="BY11" s="999"/>
      <c r="BZ11" s="999"/>
      <c r="CA11" s="999"/>
      <c r="CB11" s="999"/>
      <c r="CC11" s="999"/>
      <c r="CD11" s="999"/>
      <c r="CE11" s="999"/>
      <c r="CF11" s="999"/>
      <c r="CG11" s="1020"/>
      <c r="CH11" s="995">
        <v>10</v>
      </c>
      <c r="CI11" s="996"/>
      <c r="CJ11" s="996"/>
      <c r="CK11" s="996"/>
      <c r="CL11" s="997"/>
      <c r="CM11" s="995">
        <v>106</v>
      </c>
      <c r="CN11" s="996"/>
      <c r="CO11" s="996"/>
      <c r="CP11" s="996"/>
      <c r="CQ11" s="997"/>
      <c r="CR11" s="995">
        <v>4</v>
      </c>
      <c r="CS11" s="996"/>
      <c r="CT11" s="996"/>
      <c r="CU11" s="996"/>
      <c r="CV11" s="997"/>
      <c r="CW11" s="995" t="s">
        <v>319</v>
      </c>
      <c r="CX11" s="996"/>
      <c r="CY11" s="996"/>
      <c r="CZ11" s="996"/>
      <c r="DA11" s="997"/>
      <c r="DB11" s="995" t="s">
        <v>319</v>
      </c>
      <c r="DC11" s="996"/>
      <c r="DD11" s="996"/>
      <c r="DE11" s="996"/>
      <c r="DF11" s="997"/>
      <c r="DG11" s="995" t="s">
        <v>319</v>
      </c>
      <c r="DH11" s="996"/>
      <c r="DI11" s="996"/>
      <c r="DJ11" s="996"/>
      <c r="DK11" s="997"/>
      <c r="DL11" s="995" t="s">
        <v>319</v>
      </c>
      <c r="DM11" s="996"/>
      <c r="DN11" s="996"/>
      <c r="DO11" s="996"/>
      <c r="DP11" s="997"/>
      <c r="DQ11" s="995" t="s">
        <v>319</v>
      </c>
      <c r="DR11" s="996"/>
      <c r="DS11" s="996"/>
      <c r="DT11" s="996"/>
      <c r="DU11" s="997"/>
      <c r="DV11" s="998"/>
      <c r="DW11" s="999"/>
      <c r="DX11" s="999"/>
      <c r="DY11" s="999"/>
      <c r="DZ11" s="1000"/>
      <c r="EA11" s="94"/>
    </row>
    <row r="12" spans="1:131" s="95" customFormat="1" ht="26.25" customHeight="1" x14ac:dyDescent="0.15">
      <c r="A12" s="98">
        <v>6</v>
      </c>
      <c r="B12" s="1036"/>
      <c r="C12" s="1037"/>
      <c r="D12" s="1037"/>
      <c r="E12" s="1037"/>
      <c r="F12" s="1037"/>
      <c r="G12" s="1037"/>
      <c r="H12" s="1037"/>
      <c r="I12" s="1037"/>
      <c r="J12" s="1037"/>
      <c r="K12" s="1037"/>
      <c r="L12" s="1037"/>
      <c r="M12" s="1037"/>
      <c r="N12" s="1037"/>
      <c r="O12" s="1037"/>
      <c r="P12" s="1038"/>
      <c r="Q12" s="1044"/>
      <c r="R12" s="1045"/>
      <c r="S12" s="1045"/>
      <c r="T12" s="1045"/>
      <c r="U12" s="1045"/>
      <c r="V12" s="1045"/>
      <c r="W12" s="1045"/>
      <c r="X12" s="1045"/>
      <c r="Y12" s="1045"/>
      <c r="Z12" s="1045"/>
      <c r="AA12" s="1045"/>
      <c r="AB12" s="1045"/>
      <c r="AC12" s="1045"/>
      <c r="AD12" s="1045"/>
      <c r="AE12" s="1046"/>
      <c r="AF12" s="1041"/>
      <c r="AG12" s="1042"/>
      <c r="AH12" s="1042"/>
      <c r="AI12" s="1042"/>
      <c r="AJ12" s="1043"/>
      <c r="AK12" s="1086"/>
      <c r="AL12" s="1087"/>
      <c r="AM12" s="1087"/>
      <c r="AN12" s="1087"/>
      <c r="AO12" s="1087"/>
      <c r="AP12" s="1087"/>
      <c r="AQ12" s="1087"/>
      <c r="AR12" s="1087"/>
      <c r="AS12" s="1087"/>
      <c r="AT12" s="1087"/>
      <c r="AU12" s="1088"/>
      <c r="AV12" s="1088"/>
      <c r="AW12" s="1088"/>
      <c r="AX12" s="1088"/>
      <c r="AY12" s="1089"/>
      <c r="AZ12" s="91"/>
      <c r="BA12" s="91"/>
      <c r="BB12" s="91"/>
      <c r="BC12" s="91"/>
      <c r="BD12" s="91"/>
      <c r="BE12" s="92"/>
      <c r="BF12" s="92"/>
      <c r="BG12" s="92"/>
      <c r="BH12" s="92"/>
      <c r="BI12" s="92"/>
      <c r="BJ12" s="92"/>
      <c r="BK12" s="92"/>
      <c r="BL12" s="92"/>
      <c r="BM12" s="92"/>
      <c r="BN12" s="92"/>
      <c r="BO12" s="92"/>
      <c r="BP12" s="92"/>
      <c r="BQ12" s="98">
        <v>6</v>
      </c>
      <c r="BR12" s="99"/>
      <c r="BS12" s="998"/>
      <c r="BT12" s="999"/>
      <c r="BU12" s="999"/>
      <c r="BV12" s="999"/>
      <c r="BW12" s="999"/>
      <c r="BX12" s="999"/>
      <c r="BY12" s="999"/>
      <c r="BZ12" s="999"/>
      <c r="CA12" s="999"/>
      <c r="CB12" s="999"/>
      <c r="CC12" s="999"/>
      <c r="CD12" s="999"/>
      <c r="CE12" s="999"/>
      <c r="CF12" s="999"/>
      <c r="CG12" s="1020"/>
      <c r="CH12" s="995"/>
      <c r="CI12" s="996"/>
      <c r="CJ12" s="996"/>
      <c r="CK12" s="996"/>
      <c r="CL12" s="997"/>
      <c r="CM12" s="995"/>
      <c r="CN12" s="996"/>
      <c r="CO12" s="996"/>
      <c r="CP12" s="996"/>
      <c r="CQ12" s="997"/>
      <c r="CR12" s="995"/>
      <c r="CS12" s="996"/>
      <c r="CT12" s="996"/>
      <c r="CU12" s="996"/>
      <c r="CV12" s="997"/>
      <c r="CW12" s="995"/>
      <c r="CX12" s="996"/>
      <c r="CY12" s="996"/>
      <c r="CZ12" s="996"/>
      <c r="DA12" s="997"/>
      <c r="DB12" s="995"/>
      <c r="DC12" s="996"/>
      <c r="DD12" s="996"/>
      <c r="DE12" s="996"/>
      <c r="DF12" s="997"/>
      <c r="DG12" s="995"/>
      <c r="DH12" s="996"/>
      <c r="DI12" s="996"/>
      <c r="DJ12" s="996"/>
      <c r="DK12" s="997"/>
      <c r="DL12" s="995"/>
      <c r="DM12" s="996"/>
      <c r="DN12" s="996"/>
      <c r="DO12" s="996"/>
      <c r="DP12" s="997"/>
      <c r="DQ12" s="995"/>
      <c r="DR12" s="996"/>
      <c r="DS12" s="996"/>
      <c r="DT12" s="996"/>
      <c r="DU12" s="997"/>
      <c r="DV12" s="998"/>
      <c r="DW12" s="999"/>
      <c r="DX12" s="999"/>
      <c r="DY12" s="999"/>
      <c r="DZ12" s="1000"/>
      <c r="EA12" s="94"/>
    </row>
    <row r="13" spans="1:131" s="95" customFormat="1" ht="26.25" customHeight="1" x14ac:dyDescent="0.15">
      <c r="A13" s="98">
        <v>7</v>
      </c>
      <c r="B13" s="1036"/>
      <c r="C13" s="1037"/>
      <c r="D13" s="1037"/>
      <c r="E13" s="1037"/>
      <c r="F13" s="1037"/>
      <c r="G13" s="1037"/>
      <c r="H13" s="1037"/>
      <c r="I13" s="1037"/>
      <c r="J13" s="1037"/>
      <c r="K13" s="1037"/>
      <c r="L13" s="1037"/>
      <c r="M13" s="1037"/>
      <c r="N13" s="1037"/>
      <c r="O13" s="1037"/>
      <c r="P13" s="1038"/>
      <c r="Q13" s="1044"/>
      <c r="R13" s="1045"/>
      <c r="S13" s="1045"/>
      <c r="T13" s="1045"/>
      <c r="U13" s="1045"/>
      <c r="V13" s="1045"/>
      <c r="W13" s="1045"/>
      <c r="X13" s="1045"/>
      <c r="Y13" s="1045"/>
      <c r="Z13" s="1045"/>
      <c r="AA13" s="1045"/>
      <c r="AB13" s="1045"/>
      <c r="AC13" s="1045"/>
      <c r="AD13" s="1045"/>
      <c r="AE13" s="1046"/>
      <c r="AF13" s="1041"/>
      <c r="AG13" s="1042"/>
      <c r="AH13" s="1042"/>
      <c r="AI13" s="1042"/>
      <c r="AJ13" s="1043"/>
      <c r="AK13" s="1086"/>
      <c r="AL13" s="1087"/>
      <c r="AM13" s="1087"/>
      <c r="AN13" s="1087"/>
      <c r="AO13" s="1087"/>
      <c r="AP13" s="1087"/>
      <c r="AQ13" s="1087"/>
      <c r="AR13" s="1087"/>
      <c r="AS13" s="1087"/>
      <c r="AT13" s="1087"/>
      <c r="AU13" s="1088"/>
      <c r="AV13" s="1088"/>
      <c r="AW13" s="1088"/>
      <c r="AX13" s="1088"/>
      <c r="AY13" s="1089"/>
      <c r="AZ13" s="91"/>
      <c r="BA13" s="91"/>
      <c r="BB13" s="91"/>
      <c r="BC13" s="91"/>
      <c r="BD13" s="91"/>
      <c r="BE13" s="92"/>
      <c r="BF13" s="92"/>
      <c r="BG13" s="92"/>
      <c r="BH13" s="92"/>
      <c r="BI13" s="92"/>
      <c r="BJ13" s="92"/>
      <c r="BK13" s="92"/>
      <c r="BL13" s="92"/>
      <c r="BM13" s="92"/>
      <c r="BN13" s="92"/>
      <c r="BO13" s="92"/>
      <c r="BP13" s="92"/>
      <c r="BQ13" s="98">
        <v>7</v>
      </c>
      <c r="BR13" s="99"/>
      <c r="BS13" s="998"/>
      <c r="BT13" s="999"/>
      <c r="BU13" s="999"/>
      <c r="BV13" s="999"/>
      <c r="BW13" s="999"/>
      <c r="BX13" s="999"/>
      <c r="BY13" s="999"/>
      <c r="BZ13" s="999"/>
      <c r="CA13" s="999"/>
      <c r="CB13" s="999"/>
      <c r="CC13" s="999"/>
      <c r="CD13" s="999"/>
      <c r="CE13" s="999"/>
      <c r="CF13" s="999"/>
      <c r="CG13" s="1020"/>
      <c r="CH13" s="995"/>
      <c r="CI13" s="996"/>
      <c r="CJ13" s="996"/>
      <c r="CK13" s="996"/>
      <c r="CL13" s="997"/>
      <c r="CM13" s="995"/>
      <c r="CN13" s="996"/>
      <c r="CO13" s="996"/>
      <c r="CP13" s="996"/>
      <c r="CQ13" s="997"/>
      <c r="CR13" s="995"/>
      <c r="CS13" s="996"/>
      <c r="CT13" s="996"/>
      <c r="CU13" s="996"/>
      <c r="CV13" s="997"/>
      <c r="CW13" s="995"/>
      <c r="CX13" s="996"/>
      <c r="CY13" s="996"/>
      <c r="CZ13" s="996"/>
      <c r="DA13" s="997"/>
      <c r="DB13" s="995"/>
      <c r="DC13" s="996"/>
      <c r="DD13" s="996"/>
      <c r="DE13" s="996"/>
      <c r="DF13" s="997"/>
      <c r="DG13" s="995"/>
      <c r="DH13" s="996"/>
      <c r="DI13" s="996"/>
      <c r="DJ13" s="996"/>
      <c r="DK13" s="997"/>
      <c r="DL13" s="995"/>
      <c r="DM13" s="996"/>
      <c r="DN13" s="996"/>
      <c r="DO13" s="996"/>
      <c r="DP13" s="997"/>
      <c r="DQ13" s="995"/>
      <c r="DR13" s="996"/>
      <c r="DS13" s="996"/>
      <c r="DT13" s="996"/>
      <c r="DU13" s="997"/>
      <c r="DV13" s="998"/>
      <c r="DW13" s="999"/>
      <c r="DX13" s="999"/>
      <c r="DY13" s="999"/>
      <c r="DZ13" s="1000"/>
      <c r="EA13" s="94"/>
    </row>
    <row r="14" spans="1:131" s="95" customFormat="1" ht="26.25" customHeight="1" x14ac:dyDescent="0.15">
      <c r="A14" s="98">
        <v>8</v>
      </c>
      <c r="B14" s="1036"/>
      <c r="C14" s="1037"/>
      <c r="D14" s="1037"/>
      <c r="E14" s="1037"/>
      <c r="F14" s="1037"/>
      <c r="G14" s="1037"/>
      <c r="H14" s="1037"/>
      <c r="I14" s="1037"/>
      <c r="J14" s="1037"/>
      <c r="K14" s="1037"/>
      <c r="L14" s="1037"/>
      <c r="M14" s="1037"/>
      <c r="N14" s="1037"/>
      <c r="O14" s="1037"/>
      <c r="P14" s="1038"/>
      <c r="Q14" s="1044"/>
      <c r="R14" s="1045"/>
      <c r="S14" s="1045"/>
      <c r="T14" s="1045"/>
      <c r="U14" s="1045"/>
      <c r="V14" s="1045"/>
      <c r="W14" s="1045"/>
      <c r="X14" s="1045"/>
      <c r="Y14" s="1045"/>
      <c r="Z14" s="1045"/>
      <c r="AA14" s="1045"/>
      <c r="AB14" s="1045"/>
      <c r="AC14" s="1045"/>
      <c r="AD14" s="1045"/>
      <c r="AE14" s="1046"/>
      <c r="AF14" s="1041"/>
      <c r="AG14" s="1042"/>
      <c r="AH14" s="1042"/>
      <c r="AI14" s="1042"/>
      <c r="AJ14" s="1043"/>
      <c r="AK14" s="1086"/>
      <c r="AL14" s="1087"/>
      <c r="AM14" s="1087"/>
      <c r="AN14" s="1087"/>
      <c r="AO14" s="1087"/>
      <c r="AP14" s="1087"/>
      <c r="AQ14" s="1087"/>
      <c r="AR14" s="1087"/>
      <c r="AS14" s="1087"/>
      <c r="AT14" s="1087"/>
      <c r="AU14" s="1088"/>
      <c r="AV14" s="1088"/>
      <c r="AW14" s="1088"/>
      <c r="AX14" s="1088"/>
      <c r="AY14" s="1089"/>
      <c r="AZ14" s="91"/>
      <c r="BA14" s="91"/>
      <c r="BB14" s="91"/>
      <c r="BC14" s="91"/>
      <c r="BD14" s="91"/>
      <c r="BE14" s="92"/>
      <c r="BF14" s="92"/>
      <c r="BG14" s="92"/>
      <c r="BH14" s="92"/>
      <c r="BI14" s="92"/>
      <c r="BJ14" s="92"/>
      <c r="BK14" s="92"/>
      <c r="BL14" s="92"/>
      <c r="BM14" s="92"/>
      <c r="BN14" s="92"/>
      <c r="BO14" s="92"/>
      <c r="BP14" s="92"/>
      <c r="BQ14" s="98">
        <v>8</v>
      </c>
      <c r="BR14" s="99"/>
      <c r="BS14" s="998"/>
      <c r="BT14" s="999"/>
      <c r="BU14" s="999"/>
      <c r="BV14" s="999"/>
      <c r="BW14" s="999"/>
      <c r="BX14" s="999"/>
      <c r="BY14" s="999"/>
      <c r="BZ14" s="999"/>
      <c r="CA14" s="999"/>
      <c r="CB14" s="999"/>
      <c r="CC14" s="999"/>
      <c r="CD14" s="999"/>
      <c r="CE14" s="999"/>
      <c r="CF14" s="999"/>
      <c r="CG14" s="1020"/>
      <c r="CH14" s="995"/>
      <c r="CI14" s="996"/>
      <c r="CJ14" s="996"/>
      <c r="CK14" s="996"/>
      <c r="CL14" s="997"/>
      <c r="CM14" s="995"/>
      <c r="CN14" s="996"/>
      <c r="CO14" s="996"/>
      <c r="CP14" s="996"/>
      <c r="CQ14" s="997"/>
      <c r="CR14" s="995"/>
      <c r="CS14" s="996"/>
      <c r="CT14" s="996"/>
      <c r="CU14" s="996"/>
      <c r="CV14" s="997"/>
      <c r="CW14" s="995"/>
      <c r="CX14" s="996"/>
      <c r="CY14" s="996"/>
      <c r="CZ14" s="996"/>
      <c r="DA14" s="997"/>
      <c r="DB14" s="995"/>
      <c r="DC14" s="996"/>
      <c r="DD14" s="996"/>
      <c r="DE14" s="996"/>
      <c r="DF14" s="997"/>
      <c r="DG14" s="995"/>
      <c r="DH14" s="996"/>
      <c r="DI14" s="996"/>
      <c r="DJ14" s="996"/>
      <c r="DK14" s="997"/>
      <c r="DL14" s="995"/>
      <c r="DM14" s="996"/>
      <c r="DN14" s="996"/>
      <c r="DO14" s="996"/>
      <c r="DP14" s="997"/>
      <c r="DQ14" s="995"/>
      <c r="DR14" s="996"/>
      <c r="DS14" s="996"/>
      <c r="DT14" s="996"/>
      <c r="DU14" s="997"/>
      <c r="DV14" s="998"/>
      <c r="DW14" s="999"/>
      <c r="DX14" s="999"/>
      <c r="DY14" s="999"/>
      <c r="DZ14" s="1000"/>
      <c r="EA14" s="94"/>
    </row>
    <row r="15" spans="1:131" s="95" customFormat="1" ht="26.25" customHeight="1" x14ac:dyDescent="0.15">
      <c r="A15" s="98">
        <v>9</v>
      </c>
      <c r="B15" s="1036"/>
      <c r="C15" s="1037"/>
      <c r="D15" s="1037"/>
      <c r="E15" s="1037"/>
      <c r="F15" s="1037"/>
      <c r="G15" s="1037"/>
      <c r="H15" s="1037"/>
      <c r="I15" s="1037"/>
      <c r="J15" s="1037"/>
      <c r="K15" s="1037"/>
      <c r="L15" s="1037"/>
      <c r="M15" s="1037"/>
      <c r="N15" s="1037"/>
      <c r="O15" s="1037"/>
      <c r="P15" s="1038"/>
      <c r="Q15" s="1044"/>
      <c r="R15" s="1045"/>
      <c r="S15" s="1045"/>
      <c r="T15" s="1045"/>
      <c r="U15" s="1045"/>
      <c r="V15" s="1045"/>
      <c r="W15" s="1045"/>
      <c r="X15" s="1045"/>
      <c r="Y15" s="1045"/>
      <c r="Z15" s="1045"/>
      <c r="AA15" s="1045"/>
      <c r="AB15" s="1045"/>
      <c r="AC15" s="1045"/>
      <c r="AD15" s="1045"/>
      <c r="AE15" s="1046"/>
      <c r="AF15" s="1041"/>
      <c r="AG15" s="1042"/>
      <c r="AH15" s="1042"/>
      <c r="AI15" s="1042"/>
      <c r="AJ15" s="1043"/>
      <c r="AK15" s="1086"/>
      <c r="AL15" s="1087"/>
      <c r="AM15" s="1087"/>
      <c r="AN15" s="1087"/>
      <c r="AO15" s="1087"/>
      <c r="AP15" s="1087"/>
      <c r="AQ15" s="1087"/>
      <c r="AR15" s="1087"/>
      <c r="AS15" s="1087"/>
      <c r="AT15" s="1087"/>
      <c r="AU15" s="1088"/>
      <c r="AV15" s="1088"/>
      <c r="AW15" s="1088"/>
      <c r="AX15" s="1088"/>
      <c r="AY15" s="1089"/>
      <c r="AZ15" s="91"/>
      <c r="BA15" s="91"/>
      <c r="BB15" s="91"/>
      <c r="BC15" s="91"/>
      <c r="BD15" s="91"/>
      <c r="BE15" s="92"/>
      <c r="BF15" s="92"/>
      <c r="BG15" s="92"/>
      <c r="BH15" s="92"/>
      <c r="BI15" s="92"/>
      <c r="BJ15" s="92"/>
      <c r="BK15" s="92"/>
      <c r="BL15" s="92"/>
      <c r="BM15" s="92"/>
      <c r="BN15" s="92"/>
      <c r="BO15" s="92"/>
      <c r="BP15" s="92"/>
      <c r="BQ15" s="98">
        <v>9</v>
      </c>
      <c r="BR15" s="99"/>
      <c r="BS15" s="998"/>
      <c r="BT15" s="999"/>
      <c r="BU15" s="999"/>
      <c r="BV15" s="999"/>
      <c r="BW15" s="999"/>
      <c r="BX15" s="999"/>
      <c r="BY15" s="999"/>
      <c r="BZ15" s="999"/>
      <c r="CA15" s="999"/>
      <c r="CB15" s="999"/>
      <c r="CC15" s="999"/>
      <c r="CD15" s="999"/>
      <c r="CE15" s="999"/>
      <c r="CF15" s="999"/>
      <c r="CG15" s="1020"/>
      <c r="CH15" s="995"/>
      <c r="CI15" s="996"/>
      <c r="CJ15" s="996"/>
      <c r="CK15" s="996"/>
      <c r="CL15" s="997"/>
      <c r="CM15" s="995"/>
      <c r="CN15" s="996"/>
      <c r="CO15" s="996"/>
      <c r="CP15" s="996"/>
      <c r="CQ15" s="997"/>
      <c r="CR15" s="995"/>
      <c r="CS15" s="996"/>
      <c r="CT15" s="996"/>
      <c r="CU15" s="996"/>
      <c r="CV15" s="997"/>
      <c r="CW15" s="995"/>
      <c r="CX15" s="996"/>
      <c r="CY15" s="996"/>
      <c r="CZ15" s="996"/>
      <c r="DA15" s="997"/>
      <c r="DB15" s="995"/>
      <c r="DC15" s="996"/>
      <c r="DD15" s="996"/>
      <c r="DE15" s="996"/>
      <c r="DF15" s="997"/>
      <c r="DG15" s="995"/>
      <c r="DH15" s="996"/>
      <c r="DI15" s="996"/>
      <c r="DJ15" s="996"/>
      <c r="DK15" s="997"/>
      <c r="DL15" s="995"/>
      <c r="DM15" s="996"/>
      <c r="DN15" s="996"/>
      <c r="DO15" s="996"/>
      <c r="DP15" s="997"/>
      <c r="DQ15" s="995"/>
      <c r="DR15" s="996"/>
      <c r="DS15" s="996"/>
      <c r="DT15" s="996"/>
      <c r="DU15" s="997"/>
      <c r="DV15" s="998"/>
      <c r="DW15" s="999"/>
      <c r="DX15" s="999"/>
      <c r="DY15" s="999"/>
      <c r="DZ15" s="1000"/>
      <c r="EA15" s="94"/>
    </row>
    <row r="16" spans="1:131" s="95" customFormat="1" ht="26.25" customHeight="1" x14ac:dyDescent="0.15">
      <c r="A16" s="98">
        <v>10</v>
      </c>
      <c r="B16" s="1036"/>
      <c r="C16" s="1037"/>
      <c r="D16" s="1037"/>
      <c r="E16" s="1037"/>
      <c r="F16" s="1037"/>
      <c r="G16" s="1037"/>
      <c r="H16" s="1037"/>
      <c r="I16" s="1037"/>
      <c r="J16" s="1037"/>
      <c r="K16" s="1037"/>
      <c r="L16" s="1037"/>
      <c r="M16" s="1037"/>
      <c r="N16" s="1037"/>
      <c r="O16" s="1037"/>
      <c r="P16" s="1038"/>
      <c r="Q16" s="1044"/>
      <c r="R16" s="1045"/>
      <c r="S16" s="1045"/>
      <c r="T16" s="1045"/>
      <c r="U16" s="1045"/>
      <c r="V16" s="1045"/>
      <c r="W16" s="1045"/>
      <c r="X16" s="1045"/>
      <c r="Y16" s="1045"/>
      <c r="Z16" s="1045"/>
      <c r="AA16" s="1045"/>
      <c r="AB16" s="1045"/>
      <c r="AC16" s="1045"/>
      <c r="AD16" s="1045"/>
      <c r="AE16" s="1046"/>
      <c r="AF16" s="1041"/>
      <c r="AG16" s="1042"/>
      <c r="AH16" s="1042"/>
      <c r="AI16" s="1042"/>
      <c r="AJ16" s="1043"/>
      <c r="AK16" s="1086"/>
      <c r="AL16" s="1087"/>
      <c r="AM16" s="1087"/>
      <c r="AN16" s="1087"/>
      <c r="AO16" s="1087"/>
      <c r="AP16" s="1087"/>
      <c r="AQ16" s="1087"/>
      <c r="AR16" s="1087"/>
      <c r="AS16" s="1087"/>
      <c r="AT16" s="1087"/>
      <c r="AU16" s="1088"/>
      <c r="AV16" s="1088"/>
      <c r="AW16" s="1088"/>
      <c r="AX16" s="1088"/>
      <c r="AY16" s="1089"/>
      <c r="AZ16" s="91"/>
      <c r="BA16" s="91"/>
      <c r="BB16" s="91"/>
      <c r="BC16" s="91"/>
      <c r="BD16" s="91"/>
      <c r="BE16" s="92"/>
      <c r="BF16" s="92"/>
      <c r="BG16" s="92"/>
      <c r="BH16" s="92"/>
      <c r="BI16" s="92"/>
      <c r="BJ16" s="92"/>
      <c r="BK16" s="92"/>
      <c r="BL16" s="92"/>
      <c r="BM16" s="92"/>
      <c r="BN16" s="92"/>
      <c r="BO16" s="92"/>
      <c r="BP16" s="92"/>
      <c r="BQ16" s="98">
        <v>10</v>
      </c>
      <c r="BR16" s="99"/>
      <c r="BS16" s="998"/>
      <c r="BT16" s="999"/>
      <c r="BU16" s="999"/>
      <c r="BV16" s="999"/>
      <c r="BW16" s="999"/>
      <c r="BX16" s="999"/>
      <c r="BY16" s="999"/>
      <c r="BZ16" s="999"/>
      <c r="CA16" s="999"/>
      <c r="CB16" s="999"/>
      <c r="CC16" s="999"/>
      <c r="CD16" s="999"/>
      <c r="CE16" s="999"/>
      <c r="CF16" s="999"/>
      <c r="CG16" s="1020"/>
      <c r="CH16" s="995"/>
      <c r="CI16" s="996"/>
      <c r="CJ16" s="996"/>
      <c r="CK16" s="996"/>
      <c r="CL16" s="997"/>
      <c r="CM16" s="995"/>
      <c r="CN16" s="996"/>
      <c r="CO16" s="996"/>
      <c r="CP16" s="996"/>
      <c r="CQ16" s="997"/>
      <c r="CR16" s="995"/>
      <c r="CS16" s="996"/>
      <c r="CT16" s="996"/>
      <c r="CU16" s="996"/>
      <c r="CV16" s="997"/>
      <c r="CW16" s="995"/>
      <c r="CX16" s="996"/>
      <c r="CY16" s="996"/>
      <c r="CZ16" s="996"/>
      <c r="DA16" s="997"/>
      <c r="DB16" s="995"/>
      <c r="DC16" s="996"/>
      <c r="DD16" s="996"/>
      <c r="DE16" s="996"/>
      <c r="DF16" s="997"/>
      <c r="DG16" s="995"/>
      <c r="DH16" s="996"/>
      <c r="DI16" s="996"/>
      <c r="DJ16" s="996"/>
      <c r="DK16" s="997"/>
      <c r="DL16" s="995"/>
      <c r="DM16" s="996"/>
      <c r="DN16" s="996"/>
      <c r="DO16" s="996"/>
      <c r="DP16" s="997"/>
      <c r="DQ16" s="995"/>
      <c r="DR16" s="996"/>
      <c r="DS16" s="996"/>
      <c r="DT16" s="996"/>
      <c r="DU16" s="997"/>
      <c r="DV16" s="998"/>
      <c r="DW16" s="999"/>
      <c r="DX16" s="999"/>
      <c r="DY16" s="999"/>
      <c r="DZ16" s="1000"/>
      <c r="EA16" s="94"/>
    </row>
    <row r="17" spans="1:131" s="95" customFormat="1" ht="26.25" customHeight="1" x14ac:dyDescent="0.15">
      <c r="A17" s="98">
        <v>11</v>
      </c>
      <c r="B17" s="1036"/>
      <c r="C17" s="1037"/>
      <c r="D17" s="1037"/>
      <c r="E17" s="1037"/>
      <c r="F17" s="1037"/>
      <c r="G17" s="1037"/>
      <c r="H17" s="1037"/>
      <c r="I17" s="1037"/>
      <c r="J17" s="1037"/>
      <c r="K17" s="1037"/>
      <c r="L17" s="1037"/>
      <c r="M17" s="1037"/>
      <c r="N17" s="1037"/>
      <c r="O17" s="1037"/>
      <c r="P17" s="1038"/>
      <c r="Q17" s="1044"/>
      <c r="R17" s="1045"/>
      <c r="S17" s="1045"/>
      <c r="T17" s="1045"/>
      <c r="U17" s="1045"/>
      <c r="V17" s="1045"/>
      <c r="W17" s="1045"/>
      <c r="X17" s="1045"/>
      <c r="Y17" s="1045"/>
      <c r="Z17" s="1045"/>
      <c r="AA17" s="1045"/>
      <c r="AB17" s="1045"/>
      <c r="AC17" s="1045"/>
      <c r="AD17" s="1045"/>
      <c r="AE17" s="1046"/>
      <c r="AF17" s="1041"/>
      <c r="AG17" s="1042"/>
      <c r="AH17" s="1042"/>
      <c r="AI17" s="1042"/>
      <c r="AJ17" s="1043"/>
      <c r="AK17" s="1086"/>
      <c r="AL17" s="1087"/>
      <c r="AM17" s="1087"/>
      <c r="AN17" s="1087"/>
      <c r="AO17" s="1087"/>
      <c r="AP17" s="1087"/>
      <c r="AQ17" s="1087"/>
      <c r="AR17" s="1087"/>
      <c r="AS17" s="1087"/>
      <c r="AT17" s="1087"/>
      <c r="AU17" s="1088"/>
      <c r="AV17" s="1088"/>
      <c r="AW17" s="1088"/>
      <c r="AX17" s="1088"/>
      <c r="AY17" s="1089"/>
      <c r="AZ17" s="91"/>
      <c r="BA17" s="91"/>
      <c r="BB17" s="91"/>
      <c r="BC17" s="91"/>
      <c r="BD17" s="91"/>
      <c r="BE17" s="92"/>
      <c r="BF17" s="92"/>
      <c r="BG17" s="92"/>
      <c r="BH17" s="92"/>
      <c r="BI17" s="92"/>
      <c r="BJ17" s="92"/>
      <c r="BK17" s="92"/>
      <c r="BL17" s="92"/>
      <c r="BM17" s="92"/>
      <c r="BN17" s="92"/>
      <c r="BO17" s="92"/>
      <c r="BP17" s="92"/>
      <c r="BQ17" s="98">
        <v>11</v>
      </c>
      <c r="BR17" s="99"/>
      <c r="BS17" s="998"/>
      <c r="BT17" s="999"/>
      <c r="BU17" s="999"/>
      <c r="BV17" s="999"/>
      <c r="BW17" s="999"/>
      <c r="BX17" s="999"/>
      <c r="BY17" s="999"/>
      <c r="BZ17" s="999"/>
      <c r="CA17" s="999"/>
      <c r="CB17" s="999"/>
      <c r="CC17" s="999"/>
      <c r="CD17" s="999"/>
      <c r="CE17" s="999"/>
      <c r="CF17" s="999"/>
      <c r="CG17" s="1020"/>
      <c r="CH17" s="995"/>
      <c r="CI17" s="996"/>
      <c r="CJ17" s="996"/>
      <c r="CK17" s="996"/>
      <c r="CL17" s="997"/>
      <c r="CM17" s="995"/>
      <c r="CN17" s="996"/>
      <c r="CO17" s="996"/>
      <c r="CP17" s="996"/>
      <c r="CQ17" s="997"/>
      <c r="CR17" s="995"/>
      <c r="CS17" s="996"/>
      <c r="CT17" s="996"/>
      <c r="CU17" s="996"/>
      <c r="CV17" s="997"/>
      <c r="CW17" s="995"/>
      <c r="CX17" s="996"/>
      <c r="CY17" s="996"/>
      <c r="CZ17" s="996"/>
      <c r="DA17" s="997"/>
      <c r="DB17" s="995"/>
      <c r="DC17" s="996"/>
      <c r="DD17" s="996"/>
      <c r="DE17" s="996"/>
      <c r="DF17" s="997"/>
      <c r="DG17" s="995"/>
      <c r="DH17" s="996"/>
      <c r="DI17" s="996"/>
      <c r="DJ17" s="996"/>
      <c r="DK17" s="997"/>
      <c r="DL17" s="995"/>
      <c r="DM17" s="996"/>
      <c r="DN17" s="996"/>
      <c r="DO17" s="996"/>
      <c r="DP17" s="997"/>
      <c r="DQ17" s="995"/>
      <c r="DR17" s="996"/>
      <c r="DS17" s="996"/>
      <c r="DT17" s="996"/>
      <c r="DU17" s="997"/>
      <c r="DV17" s="998"/>
      <c r="DW17" s="999"/>
      <c r="DX17" s="999"/>
      <c r="DY17" s="999"/>
      <c r="DZ17" s="1000"/>
      <c r="EA17" s="94"/>
    </row>
    <row r="18" spans="1:131" s="95" customFormat="1" ht="26.25" customHeight="1" x14ac:dyDescent="0.15">
      <c r="A18" s="98">
        <v>12</v>
      </c>
      <c r="B18" s="1036"/>
      <c r="C18" s="1037"/>
      <c r="D18" s="1037"/>
      <c r="E18" s="1037"/>
      <c r="F18" s="1037"/>
      <c r="G18" s="1037"/>
      <c r="H18" s="1037"/>
      <c r="I18" s="1037"/>
      <c r="J18" s="1037"/>
      <c r="K18" s="1037"/>
      <c r="L18" s="1037"/>
      <c r="M18" s="1037"/>
      <c r="N18" s="1037"/>
      <c r="O18" s="1037"/>
      <c r="P18" s="1038"/>
      <c r="Q18" s="1044"/>
      <c r="R18" s="1045"/>
      <c r="S18" s="1045"/>
      <c r="T18" s="1045"/>
      <c r="U18" s="1045"/>
      <c r="V18" s="1045"/>
      <c r="W18" s="1045"/>
      <c r="X18" s="1045"/>
      <c r="Y18" s="1045"/>
      <c r="Z18" s="1045"/>
      <c r="AA18" s="1045"/>
      <c r="AB18" s="1045"/>
      <c r="AC18" s="1045"/>
      <c r="AD18" s="1045"/>
      <c r="AE18" s="1046"/>
      <c r="AF18" s="1041"/>
      <c r="AG18" s="1042"/>
      <c r="AH18" s="1042"/>
      <c r="AI18" s="1042"/>
      <c r="AJ18" s="1043"/>
      <c r="AK18" s="1086"/>
      <c r="AL18" s="1087"/>
      <c r="AM18" s="1087"/>
      <c r="AN18" s="1087"/>
      <c r="AO18" s="1087"/>
      <c r="AP18" s="1087"/>
      <c r="AQ18" s="1087"/>
      <c r="AR18" s="1087"/>
      <c r="AS18" s="1087"/>
      <c r="AT18" s="1087"/>
      <c r="AU18" s="1088"/>
      <c r="AV18" s="1088"/>
      <c r="AW18" s="1088"/>
      <c r="AX18" s="1088"/>
      <c r="AY18" s="1089"/>
      <c r="AZ18" s="91"/>
      <c r="BA18" s="91"/>
      <c r="BB18" s="91"/>
      <c r="BC18" s="91"/>
      <c r="BD18" s="91"/>
      <c r="BE18" s="92"/>
      <c r="BF18" s="92"/>
      <c r="BG18" s="92"/>
      <c r="BH18" s="92"/>
      <c r="BI18" s="92"/>
      <c r="BJ18" s="92"/>
      <c r="BK18" s="92"/>
      <c r="BL18" s="92"/>
      <c r="BM18" s="92"/>
      <c r="BN18" s="92"/>
      <c r="BO18" s="92"/>
      <c r="BP18" s="92"/>
      <c r="BQ18" s="98">
        <v>12</v>
      </c>
      <c r="BR18" s="99"/>
      <c r="BS18" s="998"/>
      <c r="BT18" s="999"/>
      <c r="BU18" s="999"/>
      <c r="BV18" s="999"/>
      <c r="BW18" s="999"/>
      <c r="BX18" s="999"/>
      <c r="BY18" s="999"/>
      <c r="BZ18" s="999"/>
      <c r="CA18" s="999"/>
      <c r="CB18" s="999"/>
      <c r="CC18" s="999"/>
      <c r="CD18" s="999"/>
      <c r="CE18" s="999"/>
      <c r="CF18" s="999"/>
      <c r="CG18" s="1020"/>
      <c r="CH18" s="995"/>
      <c r="CI18" s="996"/>
      <c r="CJ18" s="996"/>
      <c r="CK18" s="996"/>
      <c r="CL18" s="997"/>
      <c r="CM18" s="995"/>
      <c r="CN18" s="996"/>
      <c r="CO18" s="996"/>
      <c r="CP18" s="996"/>
      <c r="CQ18" s="997"/>
      <c r="CR18" s="995"/>
      <c r="CS18" s="996"/>
      <c r="CT18" s="996"/>
      <c r="CU18" s="996"/>
      <c r="CV18" s="997"/>
      <c r="CW18" s="995"/>
      <c r="CX18" s="996"/>
      <c r="CY18" s="996"/>
      <c r="CZ18" s="996"/>
      <c r="DA18" s="997"/>
      <c r="DB18" s="995"/>
      <c r="DC18" s="996"/>
      <c r="DD18" s="996"/>
      <c r="DE18" s="996"/>
      <c r="DF18" s="997"/>
      <c r="DG18" s="995"/>
      <c r="DH18" s="996"/>
      <c r="DI18" s="996"/>
      <c r="DJ18" s="996"/>
      <c r="DK18" s="997"/>
      <c r="DL18" s="995"/>
      <c r="DM18" s="996"/>
      <c r="DN18" s="996"/>
      <c r="DO18" s="996"/>
      <c r="DP18" s="997"/>
      <c r="DQ18" s="995"/>
      <c r="DR18" s="996"/>
      <c r="DS18" s="996"/>
      <c r="DT18" s="996"/>
      <c r="DU18" s="997"/>
      <c r="DV18" s="998"/>
      <c r="DW18" s="999"/>
      <c r="DX18" s="999"/>
      <c r="DY18" s="999"/>
      <c r="DZ18" s="1000"/>
      <c r="EA18" s="94"/>
    </row>
    <row r="19" spans="1:131" s="95" customFormat="1" ht="26.25" customHeight="1" x14ac:dyDescent="0.15">
      <c r="A19" s="98">
        <v>13</v>
      </c>
      <c r="B19" s="1036"/>
      <c r="C19" s="1037"/>
      <c r="D19" s="1037"/>
      <c r="E19" s="1037"/>
      <c r="F19" s="1037"/>
      <c r="G19" s="1037"/>
      <c r="H19" s="1037"/>
      <c r="I19" s="1037"/>
      <c r="J19" s="1037"/>
      <c r="K19" s="1037"/>
      <c r="L19" s="1037"/>
      <c r="M19" s="1037"/>
      <c r="N19" s="1037"/>
      <c r="O19" s="1037"/>
      <c r="P19" s="1038"/>
      <c r="Q19" s="1044"/>
      <c r="R19" s="1045"/>
      <c r="S19" s="1045"/>
      <c r="T19" s="1045"/>
      <c r="U19" s="1045"/>
      <c r="V19" s="1045"/>
      <c r="W19" s="1045"/>
      <c r="X19" s="1045"/>
      <c r="Y19" s="1045"/>
      <c r="Z19" s="1045"/>
      <c r="AA19" s="1045"/>
      <c r="AB19" s="1045"/>
      <c r="AC19" s="1045"/>
      <c r="AD19" s="1045"/>
      <c r="AE19" s="1046"/>
      <c r="AF19" s="1041"/>
      <c r="AG19" s="1042"/>
      <c r="AH19" s="1042"/>
      <c r="AI19" s="1042"/>
      <c r="AJ19" s="1043"/>
      <c r="AK19" s="1086"/>
      <c r="AL19" s="1087"/>
      <c r="AM19" s="1087"/>
      <c r="AN19" s="1087"/>
      <c r="AO19" s="1087"/>
      <c r="AP19" s="1087"/>
      <c r="AQ19" s="1087"/>
      <c r="AR19" s="1087"/>
      <c r="AS19" s="1087"/>
      <c r="AT19" s="1087"/>
      <c r="AU19" s="1088"/>
      <c r="AV19" s="1088"/>
      <c r="AW19" s="1088"/>
      <c r="AX19" s="1088"/>
      <c r="AY19" s="1089"/>
      <c r="AZ19" s="91"/>
      <c r="BA19" s="91"/>
      <c r="BB19" s="91"/>
      <c r="BC19" s="91"/>
      <c r="BD19" s="91"/>
      <c r="BE19" s="92"/>
      <c r="BF19" s="92"/>
      <c r="BG19" s="92"/>
      <c r="BH19" s="92"/>
      <c r="BI19" s="92"/>
      <c r="BJ19" s="92"/>
      <c r="BK19" s="92"/>
      <c r="BL19" s="92"/>
      <c r="BM19" s="92"/>
      <c r="BN19" s="92"/>
      <c r="BO19" s="92"/>
      <c r="BP19" s="92"/>
      <c r="BQ19" s="98">
        <v>13</v>
      </c>
      <c r="BR19" s="99"/>
      <c r="BS19" s="998"/>
      <c r="BT19" s="999"/>
      <c r="BU19" s="999"/>
      <c r="BV19" s="999"/>
      <c r="BW19" s="999"/>
      <c r="BX19" s="999"/>
      <c r="BY19" s="999"/>
      <c r="BZ19" s="999"/>
      <c r="CA19" s="999"/>
      <c r="CB19" s="999"/>
      <c r="CC19" s="999"/>
      <c r="CD19" s="999"/>
      <c r="CE19" s="999"/>
      <c r="CF19" s="999"/>
      <c r="CG19" s="1020"/>
      <c r="CH19" s="995"/>
      <c r="CI19" s="996"/>
      <c r="CJ19" s="996"/>
      <c r="CK19" s="996"/>
      <c r="CL19" s="997"/>
      <c r="CM19" s="995"/>
      <c r="CN19" s="996"/>
      <c r="CO19" s="996"/>
      <c r="CP19" s="996"/>
      <c r="CQ19" s="997"/>
      <c r="CR19" s="995"/>
      <c r="CS19" s="996"/>
      <c r="CT19" s="996"/>
      <c r="CU19" s="996"/>
      <c r="CV19" s="997"/>
      <c r="CW19" s="995"/>
      <c r="CX19" s="996"/>
      <c r="CY19" s="996"/>
      <c r="CZ19" s="996"/>
      <c r="DA19" s="997"/>
      <c r="DB19" s="995"/>
      <c r="DC19" s="996"/>
      <c r="DD19" s="996"/>
      <c r="DE19" s="996"/>
      <c r="DF19" s="997"/>
      <c r="DG19" s="995"/>
      <c r="DH19" s="996"/>
      <c r="DI19" s="996"/>
      <c r="DJ19" s="996"/>
      <c r="DK19" s="997"/>
      <c r="DL19" s="995"/>
      <c r="DM19" s="996"/>
      <c r="DN19" s="996"/>
      <c r="DO19" s="996"/>
      <c r="DP19" s="997"/>
      <c r="DQ19" s="995"/>
      <c r="DR19" s="996"/>
      <c r="DS19" s="996"/>
      <c r="DT19" s="996"/>
      <c r="DU19" s="997"/>
      <c r="DV19" s="998"/>
      <c r="DW19" s="999"/>
      <c r="DX19" s="999"/>
      <c r="DY19" s="999"/>
      <c r="DZ19" s="1000"/>
      <c r="EA19" s="94"/>
    </row>
    <row r="20" spans="1:131" s="95" customFormat="1" ht="26.25" customHeight="1" x14ac:dyDescent="0.15">
      <c r="A20" s="98">
        <v>14</v>
      </c>
      <c r="B20" s="1036"/>
      <c r="C20" s="1037"/>
      <c r="D20" s="1037"/>
      <c r="E20" s="1037"/>
      <c r="F20" s="1037"/>
      <c r="G20" s="1037"/>
      <c r="H20" s="1037"/>
      <c r="I20" s="1037"/>
      <c r="J20" s="1037"/>
      <c r="K20" s="1037"/>
      <c r="L20" s="1037"/>
      <c r="M20" s="1037"/>
      <c r="N20" s="1037"/>
      <c r="O20" s="1037"/>
      <c r="P20" s="1038"/>
      <c r="Q20" s="1044"/>
      <c r="R20" s="1045"/>
      <c r="S20" s="1045"/>
      <c r="T20" s="1045"/>
      <c r="U20" s="1045"/>
      <c r="V20" s="1045"/>
      <c r="W20" s="1045"/>
      <c r="X20" s="1045"/>
      <c r="Y20" s="1045"/>
      <c r="Z20" s="1045"/>
      <c r="AA20" s="1045"/>
      <c r="AB20" s="1045"/>
      <c r="AC20" s="1045"/>
      <c r="AD20" s="1045"/>
      <c r="AE20" s="1046"/>
      <c r="AF20" s="1041"/>
      <c r="AG20" s="1042"/>
      <c r="AH20" s="1042"/>
      <c r="AI20" s="1042"/>
      <c r="AJ20" s="1043"/>
      <c r="AK20" s="1086"/>
      <c r="AL20" s="1087"/>
      <c r="AM20" s="1087"/>
      <c r="AN20" s="1087"/>
      <c r="AO20" s="1087"/>
      <c r="AP20" s="1087"/>
      <c r="AQ20" s="1087"/>
      <c r="AR20" s="1087"/>
      <c r="AS20" s="1087"/>
      <c r="AT20" s="1087"/>
      <c r="AU20" s="1088"/>
      <c r="AV20" s="1088"/>
      <c r="AW20" s="1088"/>
      <c r="AX20" s="1088"/>
      <c r="AY20" s="1089"/>
      <c r="AZ20" s="91"/>
      <c r="BA20" s="91"/>
      <c r="BB20" s="91"/>
      <c r="BC20" s="91"/>
      <c r="BD20" s="91"/>
      <c r="BE20" s="92"/>
      <c r="BF20" s="92"/>
      <c r="BG20" s="92"/>
      <c r="BH20" s="92"/>
      <c r="BI20" s="92"/>
      <c r="BJ20" s="92"/>
      <c r="BK20" s="92"/>
      <c r="BL20" s="92"/>
      <c r="BM20" s="92"/>
      <c r="BN20" s="92"/>
      <c r="BO20" s="92"/>
      <c r="BP20" s="92"/>
      <c r="BQ20" s="98">
        <v>14</v>
      </c>
      <c r="BR20" s="99"/>
      <c r="BS20" s="998"/>
      <c r="BT20" s="999"/>
      <c r="BU20" s="999"/>
      <c r="BV20" s="999"/>
      <c r="BW20" s="999"/>
      <c r="BX20" s="999"/>
      <c r="BY20" s="999"/>
      <c r="BZ20" s="999"/>
      <c r="CA20" s="999"/>
      <c r="CB20" s="999"/>
      <c r="CC20" s="999"/>
      <c r="CD20" s="999"/>
      <c r="CE20" s="999"/>
      <c r="CF20" s="999"/>
      <c r="CG20" s="1020"/>
      <c r="CH20" s="995"/>
      <c r="CI20" s="996"/>
      <c r="CJ20" s="996"/>
      <c r="CK20" s="996"/>
      <c r="CL20" s="997"/>
      <c r="CM20" s="995"/>
      <c r="CN20" s="996"/>
      <c r="CO20" s="996"/>
      <c r="CP20" s="996"/>
      <c r="CQ20" s="997"/>
      <c r="CR20" s="995"/>
      <c r="CS20" s="996"/>
      <c r="CT20" s="996"/>
      <c r="CU20" s="996"/>
      <c r="CV20" s="997"/>
      <c r="CW20" s="995"/>
      <c r="CX20" s="996"/>
      <c r="CY20" s="996"/>
      <c r="CZ20" s="996"/>
      <c r="DA20" s="997"/>
      <c r="DB20" s="995"/>
      <c r="DC20" s="996"/>
      <c r="DD20" s="996"/>
      <c r="DE20" s="996"/>
      <c r="DF20" s="997"/>
      <c r="DG20" s="995"/>
      <c r="DH20" s="996"/>
      <c r="DI20" s="996"/>
      <c r="DJ20" s="996"/>
      <c r="DK20" s="997"/>
      <c r="DL20" s="995"/>
      <c r="DM20" s="996"/>
      <c r="DN20" s="996"/>
      <c r="DO20" s="996"/>
      <c r="DP20" s="997"/>
      <c r="DQ20" s="995"/>
      <c r="DR20" s="996"/>
      <c r="DS20" s="996"/>
      <c r="DT20" s="996"/>
      <c r="DU20" s="997"/>
      <c r="DV20" s="998"/>
      <c r="DW20" s="999"/>
      <c r="DX20" s="999"/>
      <c r="DY20" s="999"/>
      <c r="DZ20" s="1000"/>
      <c r="EA20" s="94"/>
    </row>
    <row r="21" spans="1:131" s="95" customFormat="1" ht="26.25" customHeight="1" thickBot="1" x14ac:dyDescent="0.2">
      <c r="A21" s="98">
        <v>15</v>
      </c>
      <c r="B21" s="1036"/>
      <c r="C21" s="1037"/>
      <c r="D21" s="1037"/>
      <c r="E21" s="1037"/>
      <c r="F21" s="1037"/>
      <c r="G21" s="1037"/>
      <c r="H21" s="1037"/>
      <c r="I21" s="1037"/>
      <c r="J21" s="1037"/>
      <c r="K21" s="1037"/>
      <c r="L21" s="1037"/>
      <c r="M21" s="1037"/>
      <c r="N21" s="1037"/>
      <c r="O21" s="1037"/>
      <c r="P21" s="1038"/>
      <c r="Q21" s="1044"/>
      <c r="R21" s="1045"/>
      <c r="S21" s="1045"/>
      <c r="T21" s="1045"/>
      <c r="U21" s="1045"/>
      <c r="V21" s="1045"/>
      <c r="W21" s="1045"/>
      <c r="X21" s="1045"/>
      <c r="Y21" s="1045"/>
      <c r="Z21" s="1045"/>
      <c r="AA21" s="1045"/>
      <c r="AB21" s="1045"/>
      <c r="AC21" s="1045"/>
      <c r="AD21" s="1045"/>
      <c r="AE21" s="1046"/>
      <c r="AF21" s="1041"/>
      <c r="AG21" s="1042"/>
      <c r="AH21" s="1042"/>
      <c r="AI21" s="1042"/>
      <c r="AJ21" s="1043"/>
      <c r="AK21" s="1086"/>
      <c r="AL21" s="1087"/>
      <c r="AM21" s="1087"/>
      <c r="AN21" s="1087"/>
      <c r="AO21" s="1087"/>
      <c r="AP21" s="1087"/>
      <c r="AQ21" s="1087"/>
      <c r="AR21" s="1087"/>
      <c r="AS21" s="1087"/>
      <c r="AT21" s="1087"/>
      <c r="AU21" s="1088"/>
      <c r="AV21" s="1088"/>
      <c r="AW21" s="1088"/>
      <c r="AX21" s="1088"/>
      <c r="AY21" s="1089"/>
      <c r="AZ21" s="91"/>
      <c r="BA21" s="91"/>
      <c r="BB21" s="91"/>
      <c r="BC21" s="91"/>
      <c r="BD21" s="91"/>
      <c r="BE21" s="92"/>
      <c r="BF21" s="92"/>
      <c r="BG21" s="92"/>
      <c r="BH21" s="92"/>
      <c r="BI21" s="92"/>
      <c r="BJ21" s="92"/>
      <c r="BK21" s="92"/>
      <c r="BL21" s="92"/>
      <c r="BM21" s="92"/>
      <c r="BN21" s="92"/>
      <c r="BO21" s="92"/>
      <c r="BP21" s="92"/>
      <c r="BQ21" s="98">
        <v>15</v>
      </c>
      <c r="BR21" s="99"/>
      <c r="BS21" s="998"/>
      <c r="BT21" s="999"/>
      <c r="BU21" s="999"/>
      <c r="BV21" s="999"/>
      <c r="BW21" s="999"/>
      <c r="BX21" s="999"/>
      <c r="BY21" s="999"/>
      <c r="BZ21" s="999"/>
      <c r="CA21" s="999"/>
      <c r="CB21" s="999"/>
      <c r="CC21" s="999"/>
      <c r="CD21" s="999"/>
      <c r="CE21" s="999"/>
      <c r="CF21" s="999"/>
      <c r="CG21" s="1020"/>
      <c r="CH21" s="995"/>
      <c r="CI21" s="996"/>
      <c r="CJ21" s="996"/>
      <c r="CK21" s="996"/>
      <c r="CL21" s="997"/>
      <c r="CM21" s="995"/>
      <c r="CN21" s="996"/>
      <c r="CO21" s="996"/>
      <c r="CP21" s="996"/>
      <c r="CQ21" s="997"/>
      <c r="CR21" s="995"/>
      <c r="CS21" s="996"/>
      <c r="CT21" s="996"/>
      <c r="CU21" s="996"/>
      <c r="CV21" s="997"/>
      <c r="CW21" s="995"/>
      <c r="CX21" s="996"/>
      <c r="CY21" s="996"/>
      <c r="CZ21" s="996"/>
      <c r="DA21" s="997"/>
      <c r="DB21" s="995"/>
      <c r="DC21" s="996"/>
      <c r="DD21" s="996"/>
      <c r="DE21" s="996"/>
      <c r="DF21" s="997"/>
      <c r="DG21" s="995"/>
      <c r="DH21" s="996"/>
      <c r="DI21" s="996"/>
      <c r="DJ21" s="996"/>
      <c r="DK21" s="997"/>
      <c r="DL21" s="995"/>
      <c r="DM21" s="996"/>
      <c r="DN21" s="996"/>
      <c r="DO21" s="996"/>
      <c r="DP21" s="997"/>
      <c r="DQ21" s="995"/>
      <c r="DR21" s="996"/>
      <c r="DS21" s="996"/>
      <c r="DT21" s="996"/>
      <c r="DU21" s="997"/>
      <c r="DV21" s="998"/>
      <c r="DW21" s="999"/>
      <c r="DX21" s="999"/>
      <c r="DY21" s="999"/>
      <c r="DZ21" s="1000"/>
      <c r="EA21" s="94"/>
    </row>
    <row r="22" spans="1:131" s="95" customFormat="1" ht="26.25" customHeight="1" x14ac:dyDescent="0.15">
      <c r="A22" s="98">
        <v>16</v>
      </c>
      <c r="B22" s="1036"/>
      <c r="C22" s="1037"/>
      <c r="D22" s="1037"/>
      <c r="E22" s="1037"/>
      <c r="F22" s="1037"/>
      <c r="G22" s="1037"/>
      <c r="H22" s="1037"/>
      <c r="I22" s="1037"/>
      <c r="J22" s="1037"/>
      <c r="K22" s="1037"/>
      <c r="L22" s="1037"/>
      <c r="M22" s="1037"/>
      <c r="N22" s="1037"/>
      <c r="O22" s="1037"/>
      <c r="P22" s="1038"/>
      <c r="Q22" s="1079"/>
      <c r="R22" s="1080"/>
      <c r="S22" s="1080"/>
      <c r="T22" s="1080"/>
      <c r="U22" s="1080"/>
      <c r="V22" s="1080"/>
      <c r="W22" s="1080"/>
      <c r="X22" s="1080"/>
      <c r="Y22" s="1080"/>
      <c r="Z22" s="1080"/>
      <c r="AA22" s="1080"/>
      <c r="AB22" s="1080"/>
      <c r="AC22" s="1080"/>
      <c r="AD22" s="1080"/>
      <c r="AE22" s="1081"/>
      <c r="AF22" s="1041"/>
      <c r="AG22" s="1042"/>
      <c r="AH22" s="1042"/>
      <c r="AI22" s="1042"/>
      <c r="AJ22" s="1043"/>
      <c r="AK22" s="1082"/>
      <c r="AL22" s="1083"/>
      <c r="AM22" s="1083"/>
      <c r="AN22" s="1083"/>
      <c r="AO22" s="1083"/>
      <c r="AP22" s="1083"/>
      <c r="AQ22" s="1083"/>
      <c r="AR22" s="1083"/>
      <c r="AS22" s="1083"/>
      <c r="AT22" s="1083"/>
      <c r="AU22" s="1084"/>
      <c r="AV22" s="1084"/>
      <c r="AW22" s="1084"/>
      <c r="AX22" s="1084"/>
      <c r="AY22" s="1085"/>
      <c r="AZ22" s="1034" t="s">
        <v>327</v>
      </c>
      <c r="BA22" s="1034"/>
      <c r="BB22" s="1034"/>
      <c r="BC22" s="1034"/>
      <c r="BD22" s="1035"/>
      <c r="BE22" s="92"/>
      <c r="BF22" s="92"/>
      <c r="BG22" s="92"/>
      <c r="BH22" s="92"/>
      <c r="BI22" s="92"/>
      <c r="BJ22" s="92"/>
      <c r="BK22" s="92"/>
      <c r="BL22" s="92"/>
      <c r="BM22" s="92"/>
      <c r="BN22" s="92"/>
      <c r="BO22" s="92"/>
      <c r="BP22" s="92"/>
      <c r="BQ22" s="98">
        <v>16</v>
      </c>
      <c r="BR22" s="99"/>
      <c r="BS22" s="998"/>
      <c r="BT22" s="999"/>
      <c r="BU22" s="999"/>
      <c r="BV22" s="999"/>
      <c r="BW22" s="999"/>
      <c r="BX22" s="999"/>
      <c r="BY22" s="999"/>
      <c r="BZ22" s="999"/>
      <c r="CA22" s="999"/>
      <c r="CB22" s="999"/>
      <c r="CC22" s="999"/>
      <c r="CD22" s="999"/>
      <c r="CE22" s="999"/>
      <c r="CF22" s="999"/>
      <c r="CG22" s="1020"/>
      <c r="CH22" s="995"/>
      <c r="CI22" s="996"/>
      <c r="CJ22" s="996"/>
      <c r="CK22" s="996"/>
      <c r="CL22" s="997"/>
      <c r="CM22" s="995"/>
      <c r="CN22" s="996"/>
      <c r="CO22" s="996"/>
      <c r="CP22" s="996"/>
      <c r="CQ22" s="997"/>
      <c r="CR22" s="995"/>
      <c r="CS22" s="996"/>
      <c r="CT22" s="996"/>
      <c r="CU22" s="996"/>
      <c r="CV22" s="997"/>
      <c r="CW22" s="995"/>
      <c r="CX22" s="996"/>
      <c r="CY22" s="996"/>
      <c r="CZ22" s="996"/>
      <c r="DA22" s="997"/>
      <c r="DB22" s="995"/>
      <c r="DC22" s="996"/>
      <c r="DD22" s="996"/>
      <c r="DE22" s="996"/>
      <c r="DF22" s="997"/>
      <c r="DG22" s="995"/>
      <c r="DH22" s="996"/>
      <c r="DI22" s="996"/>
      <c r="DJ22" s="996"/>
      <c r="DK22" s="997"/>
      <c r="DL22" s="995"/>
      <c r="DM22" s="996"/>
      <c r="DN22" s="996"/>
      <c r="DO22" s="996"/>
      <c r="DP22" s="997"/>
      <c r="DQ22" s="995"/>
      <c r="DR22" s="996"/>
      <c r="DS22" s="996"/>
      <c r="DT22" s="996"/>
      <c r="DU22" s="997"/>
      <c r="DV22" s="998"/>
      <c r="DW22" s="999"/>
      <c r="DX22" s="999"/>
      <c r="DY22" s="999"/>
      <c r="DZ22" s="1000"/>
      <c r="EA22" s="94"/>
    </row>
    <row r="23" spans="1:131" s="95" customFormat="1" ht="26.25" customHeight="1" thickBot="1" x14ac:dyDescent="0.2">
      <c r="A23" s="100" t="s">
        <v>328</v>
      </c>
      <c r="B23" s="943" t="s">
        <v>329</v>
      </c>
      <c r="C23" s="944"/>
      <c r="D23" s="944"/>
      <c r="E23" s="944"/>
      <c r="F23" s="944"/>
      <c r="G23" s="944"/>
      <c r="H23" s="944"/>
      <c r="I23" s="944"/>
      <c r="J23" s="944"/>
      <c r="K23" s="944"/>
      <c r="L23" s="944"/>
      <c r="M23" s="944"/>
      <c r="N23" s="944"/>
      <c r="O23" s="944"/>
      <c r="P23" s="954"/>
      <c r="Q23" s="1073">
        <v>61316</v>
      </c>
      <c r="R23" s="1067"/>
      <c r="S23" s="1067"/>
      <c r="T23" s="1067"/>
      <c r="U23" s="1067"/>
      <c r="V23" s="1067">
        <v>57563</v>
      </c>
      <c r="W23" s="1067"/>
      <c r="X23" s="1067"/>
      <c r="Y23" s="1067"/>
      <c r="Z23" s="1067"/>
      <c r="AA23" s="1067">
        <v>3754</v>
      </c>
      <c r="AB23" s="1067"/>
      <c r="AC23" s="1067"/>
      <c r="AD23" s="1067"/>
      <c r="AE23" s="1074"/>
      <c r="AF23" s="1075">
        <v>3309</v>
      </c>
      <c r="AG23" s="1067"/>
      <c r="AH23" s="1067"/>
      <c r="AI23" s="1067"/>
      <c r="AJ23" s="1076"/>
      <c r="AK23" s="1077"/>
      <c r="AL23" s="1078"/>
      <c r="AM23" s="1078"/>
      <c r="AN23" s="1078"/>
      <c r="AO23" s="1078"/>
      <c r="AP23" s="1067">
        <v>35042</v>
      </c>
      <c r="AQ23" s="1067"/>
      <c r="AR23" s="1067"/>
      <c r="AS23" s="1067"/>
      <c r="AT23" s="1067"/>
      <c r="AU23" s="1068"/>
      <c r="AV23" s="1068"/>
      <c r="AW23" s="1068"/>
      <c r="AX23" s="1068"/>
      <c r="AY23" s="1069"/>
      <c r="AZ23" s="1070" t="s">
        <v>63</v>
      </c>
      <c r="BA23" s="1071"/>
      <c r="BB23" s="1071"/>
      <c r="BC23" s="1071"/>
      <c r="BD23" s="1072"/>
      <c r="BE23" s="92"/>
      <c r="BF23" s="92"/>
      <c r="BG23" s="92"/>
      <c r="BH23" s="92"/>
      <c r="BI23" s="92"/>
      <c r="BJ23" s="92"/>
      <c r="BK23" s="92"/>
      <c r="BL23" s="92"/>
      <c r="BM23" s="92"/>
      <c r="BN23" s="92"/>
      <c r="BO23" s="92"/>
      <c r="BP23" s="92"/>
      <c r="BQ23" s="98">
        <v>17</v>
      </c>
      <c r="BR23" s="99"/>
      <c r="BS23" s="998"/>
      <c r="BT23" s="999"/>
      <c r="BU23" s="999"/>
      <c r="BV23" s="999"/>
      <c r="BW23" s="999"/>
      <c r="BX23" s="999"/>
      <c r="BY23" s="999"/>
      <c r="BZ23" s="999"/>
      <c r="CA23" s="999"/>
      <c r="CB23" s="999"/>
      <c r="CC23" s="999"/>
      <c r="CD23" s="999"/>
      <c r="CE23" s="999"/>
      <c r="CF23" s="999"/>
      <c r="CG23" s="1020"/>
      <c r="CH23" s="995"/>
      <c r="CI23" s="996"/>
      <c r="CJ23" s="996"/>
      <c r="CK23" s="996"/>
      <c r="CL23" s="997"/>
      <c r="CM23" s="995"/>
      <c r="CN23" s="996"/>
      <c r="CO23" s="996"/>
      <c r="CP23" s="996"/>
      <c r="CQ23" s="997"/>
      <c r="CR23" s="995"/>
      <c r="CS23" s="996"/>
      <c r="CT23" s="996"/>
      <c r="CU23" s="996"/>
      <c r="CV23" s="997"/>
      <c r="CW23" s="995"/>
      <c r="CX23" s="996"/>
      <c r="CY23" s="996"/>
      <c r="CZ23" s="996"/>
      <c r="DA23" s="997"/>
      <c r="DB23" s="995"/>
      <c r="DC23" s="996"/>
      <c r="DD23" s="996"/>
      <c r="DE23" s="996"/>
      <c r="DF23" s="997"/>
      <c r="DG23" s="995"/>
      <c r="DH23" s="996"/>
      <c r="DI23" s="996"/>
      <c r="DJ23" s="996"/>
      <c r="DK23" s="997"/>
      <c r="DL23" s="995"/>
      <c r="DM23" s="996"/>
      <c r="DN23" s="996"/>
      <c r="DO23" s="996"/>
      <c r="DP23" s="997"/>
      <c r="DQ23" s="995"/>
      <c r="DR23" s="996"/>
      <c r="DS23" s="996"/>
      <c r="DT23" s="996"/>
      <c r="DU23" s="997"/>
      <c r="DV23" s="998"/>
      <c r="DW23" s="999"/>
      <c r="DX23" s="999"/>
      <c r="DY23" s="999"/>
      <c r="DZ23" s="1000"/>
      <c r="EA23" s="94"/>
    </row>
    <row r="24" spans="1:131" s="95" customFormat="1" ht="26.25" customHeight="1" x14ac:dyDescent="0.15">
      <c r="A24" s="1066" t="s">
        <v>330</v>
      </c>
      <c r="B24" s="1066"/>
      <c r="C24" s="1066"/>
      <c r="D24" s="1066"/>
      <c r="E24" s="1066"/>
      <c r="F24" s="1066"/>
      <c r="G24" s="1066"/>
      <c r="H24" s="1066"/>
      <c r="I24" s="1066"/>
      <c r="J24" s="1066"/>
      <c r="K24" s="1066"/>
      <c r="L24" s="1066"/>
      <c r="M24" s="1066"/>
      <c r="N24" s="1066"/>
      <c r="O24" s="1066"/>
      <c r="P24" s="1066"/>
      <c r="Q24" s="1066"/>
      <c r="R24" s="1066"/>
      <c r="S24" s="1066"/>
      <c r="T24" s="1066"/>
      <c r="U24" s="1066"/>
      <c r="V24" s="1066"/>
      <c r="W24" s="1066"/>
      <c r="X24" s="1066"/>
      <c r="Y24" s="1066"/>
      <c r="Z24" s="1066"/>
      <c r="AA24" s="1066"/>
      <c r="AB24" s="1066"/>
      <c r="AC24" s="1066"/>
      <c r="AD24" s="1066"/>
      <c r="AE24" s="1066"/>
      <c r="AF24" s="1066"/>
      <c r="AG24" s="1066"/>
      <c r="AH24" s="1066"/>
      <c r="AI24" s="1066"/>
      <c r="AJ24" s="1066"/>
      <c r="AK24" s="1066"/>
      <c r="AL24" s="1066"/>
      <c r="AM24" s="1066"/>
      <c r="AN24" s="1066"/>
      <c r="AO24" s="1066"/>
      <c r="AP24" s="1066"/>
      <c r="AQ24" s="1066"/>
      <c r="AR24" s="1066"/>
      <c r="AS24" s="1066"/>
      <c r="AT24" s="1066"/>
      <c r="AU24" s="1066"/>
      <c r="AV24" s="1066"/>
      <c r="AW24" s="1066"/>
      <c r="AX24" s="1066"/>
      <c r="AY24" s="1066"/>
      <c r="AZ24" s="91"/>
      <c r="BA24" s="91"/>
      <c r="BB24" s="91"/>
      <c r="BC24" s="91"/>
      <c r="BD24" s="91"/>
      <c r="BE24" s="92"/>
      <c r="BF24" s="92"/>
      <c r="BG24" s="92"/>
      <c r="BH24" s="92"/>
      <c r="BI24" s="92"/>
      <c r="BJ24" s="92"/>
      <c r="BK24" s="92"/>
      <c r="BL24" s="92"/>
      <c r="BM24" s="92"/>
      <c r="BN24" s="92"/>
      <c r="BO24" s="92"/>
      <c r="BP24" s="92"/>
      <c r="BQ24" s="98">
        <v>18</v>
      </c>
      <c r="BR24" s="99"/>
      <c r="BS24" s="998"/>
      <c r="BT24" s="999"/>
      <c r="BU24" s="999"/>
      <c r="BV24" s="999"/>
      <c r="BW24" s="999"/>
      <c r="BX24" s="999"/>
      <c r="BY24" s="999"/>
      <c r="BZ24" s="999"/>
      <c r="CA24" s="999"/>
      <c r="CB24" s="999"/>
      <c r="CC24" s="999"/>
      <c r="CD24" s="999"/>
      <c r="CE24" s="999"/>
      <c r="CF24" s="999"/>
      <c r="CG24" s="1020"/>
      <c r="CH24" s="995"/>
      <c r="CI24" s="996"/>
      <c r="CJ24" s="996"/>
      <c r="CK24" s="996"/>
      <c r="CL24" s="997"/>
      <c r="CM24" s="995"/>
      <c r="CN24" s="996"/>
      <c r="CO24" s="996"/>
      <c r="CP24" s="996"/>
      <c r="CQ24" s="997"/>
      <c r="CR24" s="995"/>
      <c r="CS24" s="996"/>
      <c r="CT24" s="996"/>
      <c r="CU24" s="996"/>
      <c r="CV24" s="997"/>
      <c r="CW24" s="995"/>
      <c r="CX24" s="996"/>
      <c r="CY24" s="996"/>
      <c r="CZ24" s="996"/>
      <c r="DA24" s="997"/>
      <c r="DB24" s="995"/>
      <c r="DC24" s="996"/>
      <c r="DD24" s="996"/>
      <c r="DE24" s="996"/>
      <c r="DF24" s="997"/>
      <c r="DG24" s="995"/>
      <c r="DH24" s="996"/>
      <c r="DI24" s="996"/>
      <c r="DJ24" s="996"/>
      <c r="DK24" s="997"/>
      <c r="DL24" s="995"/>
      <c r="DM24" s="996"/>
      <c r="DN24" s="996"/>
      <c r="DO24" s="996"/>
      <c r="DP24" s="997"/>
      <c r="DQ24" s="995"/>
      <c r="DR24" s="996"/>
      <c r="DS24" s="996"/>
      <c r="DT24" s="996"/>
      <c r="DU24" s="997"/>
      <c r="DV24" s="998"/>
      <c r="DW24" s="999"/>
      <c r="DX24" s="999"/>
      <c r="DY24" s="999"/>
      <c r="DZ24" s="1000"/>
      <c r="EA24" s="94"/>
    </row>
    <row r="25" spans="1:131" ht="26.25" customHeight="1" thickBot="1" x14ac:dyDescent="0.2">
      <c r="A25" s="1065" t="s">
        <v>331</v>
      </c>
      <c r="B25" s="1065"/>
      <c r="C25" s="1065"/>
      <c r="D25" s="1065"/>
      <c r="E25" s="1065"/>
      <c r="F25" s="1065"/>
      <c r="G25" s="1065"/>
      <c r="H25" s="1065"/>
      <c r="I25" s="1065"/>
      <c r="J25" s="1065"/>
      <c r="K25" s="1065"/>
      <c r="L25" s="1065"/>
      <c r="M25" s="1065"/>
      <c r="N25" s="1065"/>
      <c r="O25" s="1065"/>
      <c r="P25" s="1065"/>
      <c r="Q25" s="1065"/>
      <c r="R25" s="1065"/>
      <c r="S25" s="1065"/>
      <c r="T25" s="1065"/>
      <c r="U25" s="1065"/>
      <c r="V25" s="1065"/>
      <c r="W25" s="1065"/>
      <c r="X25" s="1065"/>
      <c r="Y25" s="1065"/>
      <c r="Z25" s="1065"/>
      <c r="AA25" s="1065"/>
      <c r="AB25" s="1065"/>
      <c r="AC25" s="1065"/>
      <c r="AD25" s="1065"/>
      <c r="AE25" s="1065"/>
      <c r="AF25" s="1065"/>
      <c r="AG25" s="1065"/>
      <c r="AH25" s="1065"/>
      <c r="AI25" s="1065"/>
      <c r="AJ25" s="1065"/>
      <c r="AK25" s="1065"/>
      <c r="AL25" s="1065"/>
      <c r="AM25" s="1065"/>
      <c r="AN25" s="1065"/>
      <c r="AO25" s="1065"/>
      <c r="AP25" s="1065"/>
      <c r="AQ25" s="1065"/>
      <c r="AR25" s="1065"/>
      <c r="AS25" s="1065"/>
      <c r="AT25" s="1065"/>
      <c r="AU25" s="1065"/>
      <c r="AV25" s="1065"/>
      <c r="AW25" s="1065"/>
      <c r="AX25" s="1065"/>
      <c r="AY25" s="1065"/>
      <c r="AZ25" s="1065"/>
      <c r="BA25" s="1065"/>
      <c r="BB25" s="1065"/>
      <c r="BC25" s="1065"/>
      <c r="BD25" s="1065"/>
      <c r="BE25" s="1065"/>
      <c r="BF25" s="1065"/>
      <c r="BG25" s="1065"/>
      <c r="BH25" s="1065"/>
      <c r="BI25" s="1065"/>
      <c r="BJ25" s="91"/>
      <c r="BK25" s="91"/>
      <c r="BL25" s="91"/>
      <c r="BM25" s="91"/>
      <c r="BN25" s="91"/>
      <c r="BO25" s="101"/>
      <c r="BP25" s="101"/>
      <c r="BQ25" s="98">
        <v>19</v>
      </c>
      <c r="BR25" s="99"/>
      <c r="BS25" s="998"/>
      <c r="BT25" s="999"/>
      <c r="BU25" s="999"/>
      <c r="BV25" s="999"/>
      <c r="BW25" s="999"/>
      <c r="BX25" s="999"/>
      <c r="BY25" s="999"/>
      <c r="BZ25" s="999"/>
      <c r="CA25" s="999"/>
      <c r="CB25" s="999"/>
      <c r="CC25" s="999"/>
      <c r="CD25" s="999"/>
      <c r="CE25" s="999"/>
      <c r="CF25" s="999"/>
      <c r="CG25" s="1020"/>
      <c r="CH25" s="995"/>
      <c r="CI25" s="996"/>
      <c r="CJ25" s="996"/>
      <c r="CK25" s="996"/>
      <c r="CL25" s="997"/>
      <c r="CM25" s="995"/>
      <c r="CN25" s="996"/>
      <c r="CO25" s="996"/>
      <c r="CP25" s="996"/>
      <c r="CQ25" s="997"/>
      <c r="CR25" s="995"/>
      <c r="CS25" s="996"/>
      <c r="CT25" s="996"/>
      <c r="CU25" s="996"/>
      <c r="CV25" s="997"/>
      <c r="CW25" s="995"/>
      <c r="CX25" s="996"/>
      <c r="CY25" s="996"/>
      <c r="CZ25" s="996"/>
      <c r="DA25" s="997"/>
      <c r="DB25" s="995"/>
      <c r="DC25" s="996"/>
      <c r="DD25" s="996"/>
      <c r="DE25" s="996"/>
      <c r="DF25" s="997"/>
      <c r="DG25" s="995"/>
      <c r="DH25" s="996"/>
      <c r="DI25" s="996"/>
      <c r="DJ25" s="996"/>
      <c r="DK25" s="997"/>
      <c r="DL25" s="995"/>
      <c r="DM25" s="996"/>
      <c r="DN25" s="996"/>
      <c r="DO25" s="996"/>
      <c r="DP25" s="997"/>
      <c r="DQ25" s="995"/>
      <c r="DR25" s="996"/>
      <c r="DS25" s="996"/>
      <c r="DT25" s="996"/>
      <c r="DU25" s="997"/>
      <c r="DV25" s="998"/>
      <c r="DW25" s="999"/>
      <c r="DX25" s="999"/>
      <c r="DY25" s="999"/>
      <c r="DZ25" s="1000"/>
      <c r="EA25" s="89"/>
    </row>
    <row r="26" spans="1:131" ht="26.25" customHeight="1" x14ac:dyDescent="0.15">
      <c r="A26" s="1001" t="s">
        <v>300</v>
      </c>
      <c r="B26" s="1002"/>
      <c r="C26" s="1002"/>
      <c r="D26" s="1002"/>
      <c r="E26" s="1002"/>
      <c r="F26" s="1002"/>
      <c r="G26" s="1002"/>
      <c r="H26" s="1002"/>
      <c r="I26" s="1002"/>
      <c r="J26" s="1002"/>
      <c r="K26" s="1002"/>
      <c r="L26" s="1002"/>
      <c r="M26" s="1002"/>
      <c r="N26" s="1002"/>
      <c r="O26" s="1002"/>
      <c r="P26" s="1003"/>
      <c r="Q26" s="1007" t="s">
        <v>332</v>
      </c>
      <c r="R26" s="1008"/>
      <c r="S26" s="1008"/>
      <c r="T26" s="1008"/>
      <c r="U26" s="1009"/>
      <c r="V26" s="1007" t="s">
        <v>333</v>
      </c>
      <c r="W26" s="1008"/>
      <c r="X26" s="1008"/>
      <c r="Y26" s="1008"/>
      <c r="Z26" s="1009"/>
      <c r="AA26" s="1007" t="s">
        <v>334</v>
      </c>
      <c r="AB26" s="1008"/>
      <c r="AC26" s="1008"/>
      <c r="AD26" s="1008"/>
      <c r="AE26" s="1008"/>
      <c r="AF26" s="1061" t="s">
        <v>335</v>
      </c>
      <c r="AG26" s="1014"/>
      <c r="AH26" s="1014"/>
      <c r="AI26" s="1014"/>
      <c r="AJ26" s="1062"/>
      <c r="AK26" s="1008" t="s">
        <v>336</v>
      </c>
      <c r="AL26" s="1008"/>
      <c r="AM26" s="1008"/>
      <c r="AN26" s="1008"/>
      <c r="AO26" s="1009"/>
      <c r="AP26" s="1007" t="s">
        <v>337</v>
      </c>
      <c r="AQ26" s="1008"/>
      <c r="AR26" s="1008"/>
      <c r="AS26" s="1008"/>
      <c r="AT26" s="1009"/>
      <c r="AU26" s="1007" t="s">
        <v>338</v>
      </c>
      <c r="AV26" s="1008"/>
      <c r="AW26" s="1008"/>
      <c r="AX26" s="1008"/>
      <c r="AY26" s="1009"/>
      <c r="AZ26" s="1007" t="s">
        <v>339</v>
      </c>
      <c r="BA26" s="1008"/>
      <c r="BB26" s="1008"/>
      <c r="BC26" s="1008"/>
      <c r="BD26" s="1009"/>
      <c r="BE26" s="1007" t="s">
        <v>307</v>
      </c>
      <c r="BF26" s="1008"/>
      <c r="BG26" s="1008"/>
      <c r="BH26" s="1008"/>
      <c r="BI26" s="1021"/>
      <c r="BJ26" s="91"/>
      <c r="BK26" s="91"/>
      <c r="BL26" s="91"/>
      <c r="BM26" s="91"/>
      <c r="BN26" s="91"/>
      <c r="BO26" s="101"/>
      <c r="BP26" s="101"/>
      <c r="BQ26" s="98">
        <v>20</v>
      </c>
      <c r="BR26" s="99"/>
      <c r="BS26" s="998"/>
      <c r="BT26" s="999"/>
      <c r="BU26" s="999"/>
      <c r="BV26" s="999"/>
      <c r="BW26" s="999"/>
      <c r="BX26" s="999"/>
      <c r="BY26" s="999"/>
      <c r="BZ26" s="999"/>
      <c r="CA26" s="999"/>
      <c r="CB26" s="999"/>
      <c r="CC26" s="999"/>
      <c r="CD26" s="999"/>
      <c r="CE26" s="999"/>
      <c r="CF26" s="999"/>
      <c r="CG26" s="1020"/>
      <c r="CH26" s="995"/>
      <c r="CI26" s="996"/>
      <c r="CJ26" s="996"/>
      <c r="CK26" s="996"/>
      <c r="CL26" s="997"/>
      <c r="CM26" s="995"/>
      <c r="CN26" s="996"/>
      <c r="CO26" s="996"/>
      <c r="CP26" s="996"/>
      <c r="CQ26" s="997"/>
      <c r="CR26" s="995"/>
      <c r="CS26" s="996"/>
      <c r="CT26" s="996"/>
      <c r="CU26" s="996"/>
      <c r="CV26" s="997"/>
      <c r="CW26" s="995"/>
      <c r="CX26" s="996"/>
      <c r="CY26" s="996"/>
      <c r="CZ26" s="996"/>
      <c r="DA26" s="997"/>
      <c r="DB26" s="995"/>
      <c r="DC26" s="996"/>
      <c r="DD26" s="996"/>
      <c r="DE26" s="996"/>
      <c r="DF26" s="997"/>
      <c r="DG26" s="995"/>
      <c r="DH26" s="996"/>
      <c r="DI26" s="996"/>
      <c r="DJ26" s="996"/>
      <c r="DK26" s="997"/>
      <c r="DL26" s="995"/>
      <c r="DM26" s="996"/>
      <c r="DN26" s="996"/>
      <c r="DO26" s="996"/>
      <c r="DP26" s="997"/>
      <c r="DQ26" s="995"/>
      <c r="DR26" s="996"/>
      <c r="DS26" s="996"/>
      <c r="DT26" s="996"/>
      <c r="DU26" s="997"/>
      <c r="DV26" s="998"/>
      <c r="DW26" s="999"/>
      <c r="DX26" s="999"/>
      <c r="DY26" s="999"/>
      <c r="DZ26" s="1000"/>
      <c r="EA26" s="89"/>
    </row>
    <row r="27" spans="1:131" ht="26.25" customHeight="1" thickBot="1" x14ac:dyDescent="0.2">
      <c r="A27" s="1004"/>
      <c r="B27" s="1005"/>
      <c r="C27" s="1005"/>
      <c r="D27" s="1005"/>
      <c r="E27" s="1005"/>
      <c r="F27" s="1005"/>
      <c r="G27" s="1005"/>
      <c r="H27" s="1005"/>
      <c r="I27" s="1005"/>
      <c r="J27" s="1005"/>
      <c r="K27" s="1005"/>
      <c r="L27" s="1005"/>
      <c r="M27" s="1005"/>
      <c r="N27" s="1005"/>
      <c r="O27" s="1005"/>
      <c r="P27" s="1006"/>
      <c r="Q27" s="1010"/>
      <c r="R27" s="1011"/>
      <c r="S27" s="1011"/>
      <c r="T27" s="1011"/>
      <c r="U27" s="1012"/>
      <c r="V27" s="1010"/>
      <c r="W27" s="1011"/>
      <c r="X27" s="1011"/>
      <c r="Y27" s="1011"/>
      <c r="Z27" s="1012"/>
      <c r="AA27" s="1010"/>
      <c r="AB27" s="1011"/>
      <c r="AC27" s="1011"/>
      <c r="AD27" s="1011"/>
      <c r="AE27" s="1011"/>
      <c r="AF27" s="1063"/>
      <c r="AG27" s="1017"/>
      <c r="AH27" s="1017"/>
      <c r="AI27" s="1017"/>
      <c r="AJ27" s="1064"/>
      <c r="AK27" s="1011"/>
      <c r="AL27" s="1011"/>
      <c r="AM27" s="1011"/>
      <c r="AN27" s="1011"/>
      <c r="AO27" s="1012"/>
      <c r="AP27" s="1010"/>
      <c r="AQ27" s="1011"/>
      <c r="AR27" s="1011"/>
      <c r="AS27" s="1011"/>
      <c r="AT27" s="1012"/>
      <c r="AU27" s="1010"/>
      <c r="AV27" s="1011"/>
      <c r="AW27" s="1011"/>
      <c r="AX27" s="1011"/>
      <c r="AY27" s="1012"/>
      <c r="AZ27" s="1010"/>
      <c r="BA27" s="1011"/>
      <c r="BB27" s="1011"/>
      <c r="BC27" s="1011"/>
      <c r="BD27" s="1012"/>
      <c r="BE27" s="1010"/>
      <c r="BF27" s="1011"/>
      <c r="BG27" s="1011"/>
      <c r="BH27" s="1011"/>
      <c r="BI27" s="1022"/>
      <c r="BJ27" s="91"/>
      <c r="BK27" s="91"/>
      <c r="BL27" s="91"/>
      <c r="BM27" s="91"/>
      <c r="BN27" s="91"/>
      <c r="BO27" s="101"/>
      <c r="BP27" s="101"/>
      <c r="BQ27" s="98">
        <v>21</v>
      </c>
      <c r="BR27" s="99"/>
      <c r="BS27" s="998"/>
      <c r="BT27" s="999"/>
      <c r="BU27" s="999"/>
      <c r="BV27" s="999"/>
      <c r="BW27" s="999"/>
      <c r="BX27" s="999"/>
      <c r="BY27" s="999"/>
      <c r="BZ27" s="999"/>
      <c r="CA27" s="999"/>
      <c r="CB27" s="999"/>
      <c r="CC27" s="999"/>
      <c r="CD27" s="999"/>
      <c r="CE27" s="999"/>
      <c r="CF27" s="999"/>
      <c r="CG27" s="1020"/>
      <c r="CH27" s="995"/>
      <c r="CI27" s="996"/>
      <c r="CJ27" s="996"/>
      <c r="CK27" s="996"/>
      <c r="CL27" s="997"/>
      <c r="CM27" s="995"/>
      <c r="CN27" s="996"/>
      <c r="CO27" s="996"/>
      <c r="CP27" s="996"/>
      <c r="CQ27" s="997"/>
      <c r="CR27" s="995"/>
      <c r="CS27" s="996"/>
      <c r="CT27" s="996"/>
      <c r="CU27" s="996"/>
      <c r="CV27" s="997"/>
      <c r="CW27" s="995"/>
      <c r="CX27" s="996"/>
      <c r="CY27" s="996"/>
      <c r="CZ27" s="996"/>
      <c r="DA27" s="997"/>
      <c r="DB27" s="995"/>
      <c r="DC27" s="996"/>
      <c r="DD27" s="996"/>
      <c r="DE27" s="996"/>
      <c r="DF27" s="997"/>
      <c r="DG27" s="995"/>
      <c r="DH27" s="996"/>
      <c r="DI27" s="996"/>
      <c r="DJ27" s="996"/>
      <c r="DK27" s="997"/>
      <c r="DL27" s="995"/>
      <c r="DM27" s="996"/>
      <c r="DN27" s="996"/>
      <c r="DO27" s="996"/>
      <c r="DP27" s="997"/>
      <c r="DQ27" s="995"/>
      <c r="DR27" s="996"/>
      <c r="DS27" s="996"/>
      <c r="DT27" s="996"/>
      <c r="DU27" s="997"/>
      <c r="DV27" s="998"/>
      <c r="DW27" s="999"/>
      <c r="DX27" s="999"/>
      <c r="DY27" s="999"/>
      <c r="DZ27" s="1000"/>
      <c r="EA27" s="89"/>
    </row>
    <row r="28" spans="1:131" ht="26.25" customHeight="1" thickTop="1" x14ac:dyDescent="0.15">
      <c r="A28" s="102">
        <v>1</v>
      </c>
      <c r="B28" s="1053" t="s">
        <v>340</v>
      </c>
      <c r="C28" s="1054"/>
      <c r="D28" s="1054"/>
      <c r="E28" s="1054"/>
      <c r="F28" s="1054"/>
      <c r="G28" s="1054"/>
      <c r="H28" s="1054"/>
      <c r="I28" s="1054"/>
      <c r="J28" s="1054"/>
      <c r="K28" s="1054"/>
      <c r="L28" s="1054"/>
      <c r="M28" s="1054"/>
      <c r="N28" s="1054"/>
      <c r="O28" s="1054"/>
      <c r="P28" s="1055"/>
      <c r="Q28" s="1056">
        <v>11012</v>
      </c>
      <c r="R28" s="1057"/>
      <c r="S28" s="1057"/>
      <c r="T28" s="1057"/>
      <c r="U28" s="1057"/>
      <c r="V28" s="1057">
        <v>10940</v>
      </c>
      <c r="W28" s="1057"/>
      <c r="X28" s="1057"/>
      <c r="Y28" s="1057"/>
      <c r="Z28" s="1057"/>
      <c r="AA28" s="1057">
        <v>73</v>
      </c>
      <c r="AB28" s="1057"/>
      <c r="AC28" s="1057"/>
      <c r="AD28" s="1057"/>
      <c r="AE28" s="1058"/>
      <c r="AF28" s="1059">
        <v>73</v>
      </c>
      <c r="AG28" s="1057"/>
      <c r="AH28" s="1057"/>
      <c r="AI28" s="1057"/>
      <c r="AJ28" s="1060"/>
      <c r="AK28" s="1048">
        <v>912</v>
      </c>
      <c r="AL28" s="1049"/>
      <c r="AM28" s="1049"/>
      <c r="AN28" s="1049"/>
      <c r="AO28" s="1049"/>
      <c r="AP28" s="1049" t="s">
        <v>341</v>
      </c>
      <c r="AQ28" s="1049"/>
      <c r="AR28" s="1049"/>
      <c r="AS28" s="1049"/>
      <c r="AT28" s="1049"/>
      <c r="AU28" s="1049" t="s">
        <v>341</v>
      </c>
      <c r="AV28" s="1049"/>
      <c r="AW28" s="1049"/>
      <c r="AX28" s="1049"/>
      <c r="AY28" s="1049"/>
      <c r="AZ28" s="1050"/>
      <c r="BA28" s="1050"/>
      <c r="BB28" s="1050"/>
      <c r="BC28" s="1050"/>
      <c r="BD28" s="1050"/>
      <c r="BE28" s="1051"/>
      <c r="BF28" s="1051"/>
      <c r="BG28" s="1051"/>
      <c r="BH28" s="1051"/>
      <c r="BI28" s="1052"/>
      <c r="BJ28" s="91"/>
      <c r="BK28" s="91"/>
      <c r="BL28" s="91"/>
      <c r="BM28" s="91"/>
      <c r="BN28" s="91"/>
      <c r="BO28" s="101"/>
      <c r="BP28" s="101"/>
      <c r="BQ28" s="98">
        <v>22</v>
      </c>
      <c r="BR28" s="99"/>
      <c r="BS28" s="998"/>
      <c r="BT28" s="999"/>
      <c r="BU28" s="999"/>
      <c r="BV28" s="999"/>
      <c r="BW28" s="999"/>
      <c r="BX28" s="999"/>
      <c r="BY28" s="999"/>
      <c r="BZ28" s="999"/>
      <c r="CA28" s="999"/>
      <c r="CB28" s="999"/>
      <c r="CC28" s="999"/>
      <c r="CD28" s="999"/>
      <c r="CE28" s="999"/>
      <c r="CF28" s="999"/>
      <c r="CG28" s="1020"/>
      <c r="CH28" s="995"/>
      <c r="CI28" s="996"/>
      <c r="CJ28" s="996"/>
      <c r="CK28" s="996"/>
      <c r="CL28" s="997"/>
      <c r="CM28" s="995"/>
      <c r="CN28" s="996"/>
      <c r="CO28" s="996"/>
      <c r="CP28" s="996"/>
      <c r="CQ28" s="997"/>
      <c r="CR28" s="995"/>
      <c r="CS28" s="996"/>
      <c r="CT28" s="996"/>
      <c r="CU28" s="996"/>
      <c r="CV28" s="997"/>
      <c r="CW28" s="995"/>
      <c r="CX28" s="996"/>
      <c r="CY28" s="996"/>
      <c r="CZ28" s="996"/>
      <c r="DA28" s="997"/>
      <c r="DB28" s="995"/>
      <c r="DC28" s="996"/>
      <c r="DD28" s="996"/>
      <c r="DE28" s="996"/>
      <c r="DF28" s="997"/>
      <c r="DG28" s="995"/>
      <c r="DH28" s="996"/>
      <c r="DI28" s="996"/>
      <c r="DJ28" s="996"/>
      <c r="DK28" s="997"/>
      <c r="DL28" s="995"/>
      <c r="DM28" s="996"/>
      <c r="DN28" s="996"/>
      <c r="DO28" s="996"/>
      <c r="DP28" s="997"/>
      <c r="DQ28" s="995"/>
      <c r="DR28" s="996"/>
      <c r="DS28" s="996"/>
      <c r="DT28" s="996"/>
      <c r="DU28" s="997"/>
      <c r="DV28" s="998"/>
      <c r="DW28" s="999"/>
      <c r="DX28" s="999"/>
      <c r="DY28" s="999"/>
      <c r="DZ28" s="1000"/>
      <c r="EA28" s="89"/>
    </row>
    <row r="29" spans="1:131" ht="26.25" customHeight="1" x14ac:dyDescent="0.15">
      <c r="A29" s="102">
        <v>2</v>
      </c>
      <c r="B29" s="1036" t="s">
        <v>342</v>
      </c>
      <c r="C29" s="1037"/>
      <c r="D29" s="1037"/>
      <c r="E29" s="1037"/>
      <c r="F29" s="1037"/>
      <c r="G29" s="1037"/>
      <c r="H29" s="1037"/>
      <c r="I29" s="1037"/>
      <c r="J29" s="1037"/>
      <c r="K29" s="1037"/>
      <c r="L29" s="1037"/>
      <c r="M29" s="1037"/>
      <c r="N29" s="1037"/>
      <c r="O29" s="1037"/>
      <c r="P29" s="1038"/>
      <c r="Q29" s="1044">
        <v>897</v>
      </c>
      <c r="R29" s="1045"/>
      <c r="S29" s="1045"/>
      <c r="T29" s="1045"/>
      <c r="U29" s="1045"/>
      <c r="V29" s="1045">
        <v>896</v>
      </c>
      <c r="W29" s="1045"/>
      <c r="X29" s="1045"/>
      <c r="Y29" s="1045"/>
      <c r="Z29" s="1045"/>
      <c r="AA29" s="1045">
        <v>2</v>
      </c>
      <c r="AB29" s="1045"/>
      <c r="AC29" s="1045"/>
      <c r="AD29" s="1045"/>
      <c r="AE29" s="1046"/>
      <c r="AF29" s="1041" t="s">
        <v>63</v>
      </c>
      <c r="AG29" s="1042"/>
      <c r="AH29" s="1042"/>
      <c r="AI29" s="1042"/>
      <c r="AJ29" s="1043"/>
      <c r="AK29" s="986">
        <v>416</v>
      </c>
      <c r="AL29" s="977"/>
      <c r="AM29" s="977"/>
      <c r="AN29" s="977"/>
      <c r="AO29" s="977"/>
      <c r="AP29" s="977">
        <v>68</v>
      </c>
      <c r="AQ29" s="977"/>
      <c r="AR29" s="977"/>
      <c r="AS29" s="977"/>
      <c r="AT29" s="977"/>
      <c r="AU29" s="977">
        <v>27</v>
      </c>
      <c r="AV29" s="977"/>
      <c r="AW29" s="977"/>
      <c r="AX29" s="977"/>
      <c r="AY29" s="977"/>
      <c r="AZ29" s="1047"/>
      <c r="BA29" s="1047"/>
      <c r="BB29" s="1047"/>
      <c r="BC29" s="1047"/>
      <c r="BD29" s="1047"/>
      <c r="BE29" s="978"/>
      <c r="BF29" s="978"/>
      <c r="BG29" s="978"/>
      <c r="BH29" s="978"/>
      <c r="BI29" s="979"/>
      <c r="BJ29" s="91"/>
      <c r="BK29" s="91"/>
      <c r="BL29" s="91"/>
      <c r="BM29" s="91"/>
      <c r="BN29" s="91"/>
      <c r="BO29" s="101"/>
      <c r="BP29" s="101"/>
      <c r="BQ29" s="98">
        <v>23</v>
      </c>
      <c r="BR29" s="99"/>
      <c r="BS29" s="998"/>
      <c r="BT29" s="999"/>
      <c r="BU29" s="999"/>
      <c r="BV29" s="999"/>
      <c r="BW29" s="999"/>
      <c r="BX29" s="999"/>
      <c r="BY29" s="999"/>
      <c r="BZ29" s="999"/>
      <c r="CA29" s="999"/>
      <c r="CB29" s="999"/>
      <c r="CC29" s="999"/>
      <c r="CD29" s="999"/>
      <c r="CE29" s="999"/>
      <c r="CF29" s="999"/>
      <c r="CG29" s="1020"/>
      <c r="CH29" s="995"/>
      <c r="CI29" s="996"/>
      <c r="CJ29" s="996"/>
      <c r="CK29" s="996"/>
      <c r="CL29" s="997"/>
      <c r="CM29" s="995"/>
      <c r="CN29" s="996"/>
      <c r="CO29" s="996"/>
      <c r="CP29" s="996"/>
      <c r="CQ29" s="997"/>
      <c r="CR29" s="995"/>
      <c r="CS29" s="996"/>
      <c r="CT29" s="996"/>
      <c r="CU29" s="996"/>
      <c r="CV29" s="997"/>
      <c r="CW29" s="995"/>
      <c r="CX29" s="996"/>
      <c r="CY29" s="996"/>
      <c r="CZ29" s="996"/>
      <c r="DA29" s="997"/>
      <c r="DB29" s="995"/>
      <c r="DC29" s="996"/>
      <c r="DD29" s="996"/>
      <c r="DE29" s="996"/>
      <c r="DF29" s="997"/>
      <c r="DG29" s="995"/>
      <c r="DH29" s="996"/>
      <c r="DI29" s="996"/>
      <c r="DJ29" s="996"/>
      <c r="DK29" s="997"/>
      <c r="DL29" s="995"/>
      <c r="DM29" s="996"/>
      <c r="DN29" s="996"/>
      <c r="DO29" s="996"/>
      <c r="DP29" s="997"/>
      <c r="DQ29" s="995"/>
      <c r="DR29" s="996"/>
      <c r="DS29" s="996"/>
      <c r="DT29" s="996"/>
      <c r="DU29" s="997"/>
      <c r="DV29" s="998"/>
      <c r="DW29" s="999"/>
      <c r="DX29" s="999"/>
      <c r="DY29" s="999"/>
      <c r="DZ29" s="1000"/>
      <c r="EA29" s="89"/>
    </row>
    <row r="30" spans="1:131" ht="26.25" customHeight="1" x14ac:dyDescent="0.15">
      <c r="A30" s="102">
        <v>3</v>
      </c>
      <c r="B30" s="1036" t="s">
        <v>343</v>
      </c>
      <c r="C30" s="1037"/>
      <c r="D30" s="1037"/>
      <c r="E30" s="1037"/>
      <c r="F30" s="1037"/>
      <c r="G30" s="1037"/>
      <c r="H30" s="1037"/>
      <c r="I30" s="1037"/>
      <c r="J30" s="1037"/>
      <c r="K30" s="1037"/>
      <c r="L30" s="1037"/>
      <c r="M30" s="1037"/>
      <c r="N30" s="1037"/>
      <c r="O30" s="1037"/>
      <c r="P30" s="1038"/>
      <c r="Q30" s="1044">
        <v>11371</v>
      </c>
      <c r="R30" s="1045"/>
      <c r="S30" s="1045"/>
      <c r="T30" s="1045"/>
      <c r="U30" s="1045"/>
      <c r="V30" s="1045">
        <v>10832</v>
      </c>
      <c r="W30" s="1045"/>
      <c r="X30" s="1045"/>
      <c r="Y30" s="1045"/>
      <c r="Z30" s="1045"/>
      <c r="AA30" s="1045">
        <v>539</v>
      </c>
      <c r="AB30" s="1045"/>
      <c r="AC30" s="1045"/>
      <c r="AD30" s="1045"/>
      <c r="AE30" s="1046"/>
      <c r="AF30" s="1041">
        <v>539</v>
      </c>
      <c r="AG30" s="1042"/>
      <c r="AH30" s="1042"/>
      <c r="AI30" s="1042"/>
      <c r="AJ30" s="1043"/>
      <c r="AK30" s="986">
        <v>1685</v>
      </c>
      <c r="AL30" s="977"/>
      <c r="AM30" s="977"/>
      <c r="AN30" s="977"/>
      <c r="AO30" s="977"/>
      <c r="AP30" s="977" t="s">
        <v>341</v>
      </c>
      <c r="AQ30" s="977"/>
      <c r="AR30" s="977"/>
      <c r="AS30" s="977"/>
      <c r="AT30" s="977"/>
      <c r="AU30" s="977" t="s">
        <v>341</v>
      </c>
      <c r="AV30" s="977"/>
      <c r="AW30" s="977"/>
      <c r="AX30" s="977"/>
      <c r="AY30" s="977"/>
      <c r="AZ30" s="1047"/>
      <c r="BA30" s="1047"/>
      <c r="BB30" s="1047"/>
      <c r="BC30" s="1047"/>
      <c r="BD30" s="1047"/>
      <c r="BE30" s="978"/>
      <c r="BF30" s="978"/>
      <c r="BG30" s="978"/>
      <c r="BH30" s="978"/>
      <c r="BI30" s="979"/>
      <c r="BJ30" s="91"/>
      <c r="BK30" s="91"/>
      <c r="BL30" s="91"/>
      <c r="BM30" s="91"/>
      <c r="BN30" s="91"/>
      <c r="BO30" s="101"/>
      <c r="BP30" s="101"/>
      <c r="BQ30" s="98">
        <v>24</v>
      </c>
      <c r="BR30" s="99"/>
      <c r="BS30" s="998"/>
      <c r="BT30" s="999"/>
      <c r="BU30" s="999"/>
      <c r="BV30" s="999"/>
      <c r="BW30" s="999"/>
      <c r="BX30" s="999"/>
      <c r="BY30" s="999"/>
      <c r="BZ30" s="999"/>
      <c r="CA30" s="999"/>
      <c r="CB30" s="999"/>
      <c r="CC30" s="999"/>
      <c r="CD30" s="999"/>
      <c r="CE30" s="999"/>
      <c r="CF30" s="999"/>
      <c r="CG30" s="1020"/>
      <c r="CH30" s="995"/>
      <c r="CI30" s="996"/>
      <c r="CJ30" s="996"/>
      <c r="CK30" s="996"/>
      <c r="CL30" s="997"/>
      <c r="CM30" s="995"/>
      <c r="CN30" s="996"/>
      <c r="CO30" s="996"/>
      <c r="CP30" s="996"/>
      <c r="CQ30" s="997"/>
      <c r="CR30" s="995"/>
      <c r="CS30" s="996"/>
      <c r="CT30" s="996"/>
      <c r="CU30" s="996"/>
      <c r="CV30" s="997"/>
      <c r="CW30" s="995"/>
      <c r="CX30" s="996"/>
      <c r="CY30" s="996"/>
      <c r="CZ30" s="996"/>
      <c r="DA30" s="997"/>
      <c r="DB30" s="995"/>
      <c r="DC30" s="996"/>
      <c r="DD30" s="996"/>
      <c r="DE30" s="996"/>
      <c r="DF30" s="997"/>
      <c r="DG30" s="995"/>
      <c r="DH30" s="996"/>
      <c r="DI30" s="996"/>
      <c r="DJ30" s="996"/>
      <c r="DK30" s="997"/>
      <c r="DL30" s="995"/>
      <c r="DM30" s="996"/>
      <c r="DN30" s="996"/>
      <c r="DO30" s="996"/>
      <c r="DP30" s="997"/>
      <c r="DQ30" s="995"/>
      <c r="DR30" s="996"/>
      <c r="DS30" s="996"/>
      <c r="DT30" s="996"/>
      <c r="DU30" s="997"/>
      <c r="DV30" s="998"/>
      <c r="DW30" s="999"/>
      <c r="DX30" s="999"/>
      <c r="DY30" s="999"/>
      <c r="DZ30" s="1000"/>
      <c r="EA30" s="89"/>
    </row>
    <row r="31" spans="1:131" ht="26.25" customHeight="1" x14ac:dyDescent="0.15">
      <c r="A31" s="102">
        <v>4</v>
      </c>
      <c r="B31" s="1036" t="s">
        <v>344</v>
      </c>
      <c r="C31" s="1037"/>
      <c r="D31" s="1037"/>
      <c r="E31" s="1037"/>
      <c r="F31" s="1037"/>
      <c r="G31" s="1037"/>
      <c r="H31" s="1037"/>
      <c r="I31" s="1037"/>
      <c r="J31" s="1037"/>
      <c r="K31" s="1037"/>
      <c r="L31" s="1037"/>
      <c r="M31" s="1037"/>
      <c r="N31" s="1037"/>
      <c r="O31" s="1037"/>
      <c r="P31" s="1038"/>
      <c r="Q31" s="1044">
        <v>1423</v>
      </c>
      <c r="R31" s="1045"/>
      <c r="S31" s="1045"/>
      <c r="T31" s="1045"/>
      <c r="U31" s="1045"/>
      <c r="V31" s="1045">
        <v>1421</v>
      </c>
      <c r="W31" s="1045"/>
      <c r="X31" s="1045"/>
      <c r="Y31" s="1045"/>
      <c r="Z31" s="1045"/>
      <c r="AA31" s="1045">
        <v>2</v>
      </c>
      <c r="AB31" s="1045"/>
      <c r="AC31" s="1045"/>
      <c r="AD31" s="1045"/>
      <c r="AE31" s="1046"/>
      <c r="AF31" s="1041">
        <v>2</v>
      </c>
      <c r="AG31" s="1042"/>
      <c r="AH31" s="1042"/>
      <c r="AI31" s="1042"/>
      <c r="AJ31" s="1043"/>
      <c r="AK31" s="986">
        <v>442</v>
      </c>
      <c r="AL31" s="977"/>
      <c r="AM31" s="977"/>
      <c r="AN31" s="977"/>
      <c r="AO31" s="977"/>
      <c r="AP31" s="977" t="s">
        <v>341</v>
      </c>
      <c r="AQ31" s="977"/>
      <c r="AR31" s="977"/>
      <c r="AS31" s="977"/>
      <c r="AT31" s="977"/>
      <c r="AU31" s="977" t="s">
        <v>341</v>
      </c>
      <c r="AV31" s="977"/>
      <c r="AW31" s="977"/>
      <c r="AX31" s="977"/>
      <c r="AY31" s="977"/>
      <c r="AZ31" s="1047"/>
      <c r="BA31" s="1047"/>
      <c r="BB31" s="1047"/>
      <c r="BC31" s="1047"/>
      <c r="BD31" s="1047"/>
      <c r="BE31" s="978"/>
      <c r="BF31" s="978"/>
      <c r="BG31" s="978"/>
      <c r="BH31" s="978"/>
      <c r="BI31" s="979"/>
      <c r="BJ31" s="91"/>
      <c r="BK31" s="91"/>
      <c r="BL31" s="91"/>
      <c r="BM31" s="91"/>
      <c r="BN31" s="91"/>
      <c r="BO31" s="101"/>
      <c r="BP31" s="101"/>
      <c r="BQ31" s="98">
        <v>25</v>
      </c>
      <c r="BR31" s="99"/>
      <c r="BS31" s="998"/>
      <c r="BT31" s="999"/>
      <c r="BU31" s="999"/>
      <c r="BV31" s="999"/>
      <c r="BW31" s="999"/>
      <c r="BX31" s="999"/>
      <c r="BY31" s="999"/>
      <c r="BZ31" s="999"/>
      <c r="CA31" s="999"/>
      <c r="CB31" s="999"/>
      <c r="CC31" s="999"/>
      <c r="CD31" s="999"/>
      <c r="CE31" s="999"/>
      <c r="CF31" s="999"/>
      <c r="CG31" s="1020"/>
      <c r="CH31" s="995"/>
      <c r="CI31" s="996"/>
      <c r="CJ31" s="996"/>
      <c r="CK31" s="996"/>
      <c r="CL31" s="997"/>
      <c r="CM31" s="995"/>
      <c r="CN31" s="996"/>
      <c r="CO31" s="996"/>
      <c r="CP31" s="996"/>
      <c r="CQ31" s="997"/>
      <c r="CR31" s="995"/>
      <c r="CS31" s="996"/>
      <c r="CT31" s="996"/>
      <c r="CU31" s="996"/>
      <c r="CV31" s="997"/>
      <c r="CW31" s="995"/>
      <c r="CX31" s="996"/>
      <c r="CY31" s="996"/>
      <c r="CZ31" s="996"/>
      <c r="DA31" s="997"/>
      <c r="DB31" s="995"/>
      <c r="DC31" s="996"/>
      <c r="DD31" s="996"/>
      <c r="DE31" s="996"/>
      <c r="DF31" s="997"/>
      <c r="DG31" s="995"/>
      <c r="DH31" s="996"/>
      <c r="DI31" s="996"/>
      <c r="DJ31" s="996"/>
      <c r="DK31" s="997"/>
      <c r="DL31" s="995"/>
      <c r="DM31" s="996"/>
      <c r="DN31" s="996"/>
      <c r="DO31" s="996"/>
      <c r="DP31" s="997"/>
      <c r="DQ31" s="995"/>
      <c r="DR31" s="996"/>
      <c r="DS31" s="996"/>
      <c r="DT31" s="996"/>
      <c r="DU31" s="997"/>
      <c r="DV31" s="998"/>
      <c r="DW31" s="999"/>
      <c r="DX31" s="999"/>
      <c r="DY31" s="999"/>
      <c r="DZ31" s="1000"/>
      <c r="EA31" s="89"/>
    </row>
    <row r="32" spans="1:131" ht="26.25" customHeight="1" x14ac:dyDescent="0.15">
      <c r="A32" s="102">
        <v>5</v>
      </c>
      <c r="B32" s="1036" t="s">
        <v>345</v>
      </c>
      <c r="C32" s="1037"/>
      <c r="D32" s="1037"/>
      <c r="E32" s="1037"/>
      <c r="F32" s="1037"/>
      <c r="G32" s="1037"/>
      <c r="H32" s="1037"/>
      <c r="I32" s="1037"/>
      <c r="J32" s="1037"/>
      <c r="K32" s="1037"/>
      <c r="L32" s="1037"/>
      <c r="M32" s="1037"/>
      <c r="N32" s="1037"/>
      <c r="O32" s="1037"/>
      <c r="P32" s="1038"/>
      <c r="Q32" s="1044">
        <v>1819</v>
      </c>
      <c r="R32" s="1045"/>
      <c r="S32" s="1045"/>
      <c r="T32" s="1045"/>
      <c r="U32" s="1045"/>
      <c r="V32" s="1045">
        <v>1579</v>
      </c>
      <c r="W32" s="1045"/>
      <c r="X32" s="1045"/>
      <c r="Y32" s="1045"/>
      <c r="Z32" s="1045"/>
      <c r="AA32" s="1045">
        <v>239</v>
      </c>
      <c r="AB32" s="1045"/>
      <c r="AC32" s="1045"/>
      <c r="AD32" s="1045"/>
      <c r="AE32" s="1046"/>
      <c r="AF32" s="1041">
        <v>1652</v>
      </c>
      <c r="AG32" s="1042"/>
      <c r="AH32" s="1042"/>
      <c r="AI32" s="1042"/>
      <c r="AJ32" s="1043"/>
      <c r="AK32" s="986">
        <v>369</v>
      </c>
      <c r="AL32" s="977"/>
      <c r="AM32" s="977"/>
      <c r="AN32" s="977"/>
      <c r="AO32" s="977"/>
      <c r="AP32" s="977">
        <v>4572</v>
      </c>
      <c r="AQ32" s="977"/>
      <c r="AR32" s="977"/>
      <c r="AS32" s="977"/>
      <c r="AT32" s="977"/>
      <c r="AU32" s="977">
        <v>594</v>
      </c>
      <c r="AV32" s="977"/>
      <c r="AW32" s="977"/>
      <c r="AX32" s="977"/>
      <c r="AY32" s="977"/>
      <c r="AZ32" s="1047" t="s">
        <v>341</v>
      </c>
      <c r="BA32" s="1047"/>
      <c r="BB32" s="1047"/>
      <c r="BC32" s="1047"/>
      <c r="BD32" s="1047"/>
      <c r="BE32" s="978" t="s">
        <v>346</v>
      </c>
      <c r="BF32" s="978"/>
      <c r="BG32" s="978"/>
      <c r="BH32" s="978"/>
      <c r="BI32" s="979"/>
      <c r="BJ32" s="91"/>
      <c r="BK32" s="91"/>
      <c r="BL32" s="91"/>
      <c r="BM32" s="91"/>
      <c r="BN32" s="91"/>
      <c r="BO32" s="101"/>
      <c r="BP32" s="101"/>
      <c r="BQ32" s="98">
        <v>26</v>
      </c>
      <c r="BR32" s="99"/>
      <c r="BS32" s="998"/>
      <c r="BT32" s="999"/>
      <c r="BU32" s="999"/>
      <c r="BV32" s="999"/>
      <c r="BW32" s="999"/>
      <c r="BX32" s="999"/>
      <c r="BY32" s="999"/>
      <c r="BZ32" s="999"/>
      <c r="CA32" s="999"/>
      <c r="CB32" s="999"/>
      <c r="CC32" s="999"/>
      <c r="CD32" s="999"/>
      <c r="CE32" s="999"/>
      <c r="CF32" s="999"/>
      <c r="CG32" s="1020"/>
      <c r="CH32" s="995"/>
      <c r="CI32" s="996"/>
      <c r="CJ32" s="996"/>
      <c r="CK32" s="996"/>
      <c r="CL32" s="997"/>
      <c r="CM32" s="995"/>
      <c r="CN32" s="996"/>
      <c r="CO32" s="996"/>
      <c r="CP32" s="996"/>
      <c r="CQ32" s="997"/>
      <c r="CR32" s="995"/>
      <c r="CS32" s="996"/>
      <c r="CT32" s="996"/>
      <c r="CU32" s="996"/>
      <c r="CV32" s="997"/>
      <c r="CW32" s="995"/>
      <c r="CX32" s="996"/>
      <c r="CY32" s="996"/>
      <c r="CZ32" s="996"/>
      <c r="DA32" s="997"/>
      <c r="DB32" s="995"/>
      <c r="DC32" s="996"/>
      <c r="DD32" s="996"/>
      <c r="DE32" s="996"/>
      <c r="DF32" s="997"/>
      <c r="DG32" s="995"/>
      <c r="DH32" s="996"/>
      <c r="DI32" s="996"/>
      <c r="DJ32" s="996"/>
      <c r="DK32" s="997"/>
      <c r="DL32" s="995"/>
      <c r="DM32" s="996"/>
      <c r="DN32" s="996"/>
      <c r="DO32" s="996"/>
      <c r="DP32" s="997"/>
      <c r="DQ32" s="995"/>
      <c r="DR32" s="996"/>
      <c r="DS32" s="996"/>
      <c r="DT32" s="996"/>
      <c r="DU32" s="997"/>
      <c r="DV32" s="998"/>
      <c r="DW32" s="999"/>
      <c r="DX32" s="999"/>
      <c r="DY32" s="999"/>
      <c r="DZ32" s="1000"/>
      <c r="EA32" s="89"/>
    </row>
    <row r="33" spans="1:131" ht="26.25" customHeight="1" x14ac:dyDescent="0.15">
      <c r="A33" s="102">
        <v>6</v>
      </c>
      <c r="B33" s="1036" t="s">
        <v>347</v>
      </c>
      <c r="C33" s="1037"/>
      <c r="D33" s="1037"/>
      <c r="E33" s="1037"/>
      <c r="F33" s="1037"/>
      <c r="G33" s="1037"/>
      <c r="H33" s="1037"/>
      <c r="I33" s="1037"/>
      <c r="J33" s="1037"/>
      <c r="K33" s="1037"/>
      <c r="L33" s="1037"/>
      <c r="M33" s="1037"/>
      <c r="N33" s="1037"/>
      <c r="O33" s="1037"/>
      <c r="P33" s="1038"/>
      <c r="Q33" s="1044">
        <v>304</v>
      </c>
      <c r="R33" s="1045"/>
      <c r="S33" s="1045"/>
      <c r="T33" s="1045"/>
      <c r="U33" s="1045"/>
      <c r="V33" s="1045">
        <v>272</v>
      </c>
      <c r="W33" s="1045"/>
      <c r="X33" s="1045"/>
      <c r="Y33" s="1045"/>
      <c r="Z33" s="1045"/>
      <c r="AA33" s="1045">
        <v>32</v>
      </c>
      <c r="AB33" s="1045"/>
      <c r="AC33" s="1045"/>
      <c r="AD33" s="1045"/>
      <c r="AE33" s="1046"/>
      <c r="AF33" s="1041">
        <v>178</v>
      </c>
      <c r="AG33" s="1042"/>
      <c r="AH33" s="1042"/>
      <c r="AI33" s="1042"/>
      <c r="AJ33" s="1043"/>
      <c r="AK33" s="986">
        <v>191</v>
      </c>
      <c r="AL33" s="977"/>
      <c r="AM33" s="977"/>
      <c r="AN33" s="977"/>
      <c r="AO33" s="977"/>
      <c r="AP33" s="977">
        <v>721</v>
      </c>
      <c r="AQ33" s="977"/>
      <c r="AR33" s="977"/>
      <c r="AS33" s="977"/>
      <c r="AT33" s="977"/>
      <c r="AU33" s="977">
        <v>644</v>
      </c>
      <c r="AV33" s="977"/>
      <c r="AW33" s="977"/>
      <c r="AX33" s="977"/>
      <c r="AY33" s="977"/>
      <c r="AZ33" s="1047" t="s">
        <v>341</v>
      </c>
      <c r="BA33" s="1047"/>
      <c r="BB33" s="1047"/>
      <c r="BC33" s="1047"/>
      <c r="BD33" s="1047"/>
      <c r="BE33" s="978" t="s">
        <v>346</v>
      </c>
      <c r="BF33" s="978"/>
      <c r="BG33" s="978"/>
      <c r="BH33" s="978"/>
      <c r="BI33" s="979"/>
      <c r="BJ33" s="91"/>
      <c r="BK33" s="91"/>
      <c r="BL33" s="91"/>
      <c r="BM33" s="91"/>
      <c r="BN33" s="91"/>
      <c r="BO33" s="101"/>
      <c r="BP33" s="101"/>
      <c r="BQ33" s="98">
        <v>27</v>
      </c>
      <c r="BR33" s="99"/>
      <c r="BS33" s="998"/>
      <c r="BT33" s="999"/>
      <c r="BU33" s="999"/>
      <c r="BV33" s="999"/>
      <c r="BW33" s="999"/>
      <c r="BX33" s="999"/>
      <c r="BY33" s="999"/>
      <c r="BZ33" s="999"/>
      <c r="CA33" s="999"/>
      <c r="CB33" s="999"/>
      <c r="CC33" s="999"/>
      <c r="CD33" s="999"/>
      <c r="CE33" s="999"/>
      <c r="CF33" s="999"/>
      <c r="CG33" s="1020"/>
      <c r="CH33" s="995"/>
      <c r="CI33" s="996"/>
      <c r="CJ33" s="996"/>
      <c r="CK33" s="996"/>
      <c r="CL33" s="997"/>
      <c r="CM33" s="995"/>
      <c r="CN33" s="996"/>
      <c r="CO33" s="996"/>
      <c r="CP33" s="996"/>
      <c r="CQ33" s="997"/>
      <c r="CR33" s="995"/>
      <c r="CS33" s="996"/>
      <c r="CT33" s="996"/>
      <c r="CU33" s="996"/>
      <c r="CV33" s="997"/>
      <c r="CW33" s="995"/>
      <c r="CX33" s="996"/>
      <c r="CY33" s="996"/>
      <c r="CZ33" s="996"/>
      <c r="DA33" s="997"/>
      <c r="DB33" s="995"/>
      <c r="DC33" s="996"/>
      <c r="DD33" s="996"/>
      <c r="DE33" s="996"/>
      <c r="DF33" s="997"/>
      <c r="DG33" s="995"/>
      <c r="DH33" s="996"/>
      <c r="DI33" s="996"/>
      <c r="DJ33" s="996"/>
      <c r="DK33" s="997"/>
      <c r="DL33" s="995"/>
      <c r="DM33" s="996"/>
      <c r="DN33" s="996"/>
      <c r="DO33" s="996"/>
      <c r="DP33" s="997"/>
      <c r="DQ33" s="995"/>
      <c r="DR33" s="996"/>
      <c r="DS33" s="996"/>
      <c r="DT33" s="996"/>
      <c r="DU33" s="997"/>
      <c r="DV33" s="998"/>
      <c r="DW33" s="999"/>
      <c r="DX33" s="999"/>
      <c r="DY33" s="999"/>
      <c r="DZ33" s="1000"/>
      <c r="EA33" s="89"/>
    </row>
    <row r="34" spans="1:131" ht="26.25" customHeight="1" x14ac:dyDescent="0.15">
      <c r="A34" s="102">
        <v>7</v>
      </c>
      <c r="B34" s="1036" t="s">
        <v>348</v>
      </c>
      <c r="C34" s="1037"/>
      <c r="D34" s="1037"/>
      <c r="E34" s="1037"/>
      <c r="F34" s="1037"/>
      <c r="G34" s="1037"/>
      <c r="H34" s="1037"/>
      <c r="I34" s="1037"/>
      <c r="J34" s="1037"/>
      <c r="K34" s="1037"/>
      <c r="L34" s="1037"/>
      <c r="M34" s="1037"/>
      <c r="N34" s="1037"/>
      <c r="O34" s="1037"/>
      <c r="P34" s="1038"/>
      <c r="Q34" s="1044">
        <v>839</v>
      </c>
      <c r="R34" s="1045"/>
      <c r="S34" s="1045"/>
      <c r="T34" s="1045"/>
      <c r="U34" s="1045"/>
      <c r="V34" s="1045">
        <v>786</v>
      </c>
      <c r="W34" s="1045"/>
      <c r="X34" s="1045"/>
      <c r="Y34" s="1045"/>
      <c r="Z34" s="1045"/>
      <c r="AA34" s="1045">
        <v>53</v>
      </c>
      <c r="AB34" s="1045"/>
      <c r="AC34" s="1045"/>
      <c r="AD34" s="1045"/>
      <c r="AE34" s="1046"/>
      <c r="AF34" s="1041">
        <v>352</v>
      </c>
      <c r="AG34" s="1042"/>
      <c r="AH34" s="1042"/>
      <c r="AI34" s="1042"/>
      <c r="AJ34" s="1043"/>
      <c r="AK34" s="986">
        <v>674</v>
      </c>
      <c r="AL34" s="977"/>
      <c r="AM34" s="977"/>
      <c r="AN34" s="977"/>
      <c r="AO34" s="977"/>
      <c r="AP34" s="977">
        <v>5722</v>
      </c>
      <c r="AQ34" s="977"/>
      <c r="AR34" s="977"/>
      <c r="AS34" s="977"/>
      <c r="AT34" s="977"/>
      <c r="AU34" s="977">
        <v>5172</v>
      </c>
      <c r="AV34" s="977"/>
      <c r="AW34" s="977"/>
      <c r="AX34" s="977"/>
      <c r="AY34" s="977"/>
      <c r="AZ34" s="1047" t="s">
        <v>341</v>
      </c>
      <c r="BA34" s="1047"/>
      <c r="BB34" s="1047"/>
      <c r="BC34" s="1047"/>
      <c r="BD34" s="1047"/>
      <c r="BE34" s="978" t="s">
        <v>346</v>
      </c>
      <c r="BF34" s="978"/>
      <c r="BG34" s="978"/>
      <c r="BH34" s="978"/>
      <c r="BI34" s="979"/>
      <c r="BJ34" s="91"/>
      <c r="BK34" s="91"/>
      <c r="BL34" s="91"/>
      <c r="BM34" s="91"/>
      <c r="BN34" s="91"/>
      <c r="BO34" s="101"/>
      <c r="BP34" s="101"/>
      <c r="BQ34" s="98">
        <v>28</v>
      </c>
      <c r="BR34" s="99"/>
      <c r="BS34" s="998"/>
      <c r="BT34" s="999"/>
      <c r="BU34" s="999"/>
      <c r="BV34" s="999"/>
      <c r="BW34" s="999"/>
      <c r="BX34" s="999"/>
      <c r="BY34" s="999"/>
      <c r="BZ34" s="999"/>
      <c r="CA34" s="999"/>
      <c r="CB34" s="999"/>
      <c r="CC34" s="999"/>
      <c r="CD34" s="999"/>
      <c r="CE34" s="999"/>
      <c r="CF34" s="999"/>
      <c r="CG34" s="1020"/>
      <c r="CH34" s="995"/>
      <c r="CI34" s="996"/>
      <c r="CJ34" s="996"/>
      <c r="CK34" s="996"/>
      <c r="CL34" s="997"/>
      <c r="CM34" s="995"/>
      <c r="CN34" s="996"/>
      <c r="CO34" s="996"/>
      <c r="CP34" s="996"/>
      <c r="CQ34" s="997"/>
      <c r="CR34" s="995"/>
      <c r="CS34" s="996"/>
      <c r="CT34" s="996"/>
      <c r="CU34" s="996"/>
      <c r="CV34" s="997"/>
      <c r="CW34" s="995"/>
      <c r="CX34" s="996"/>
      <c r="CY34" s="996"/>
      <c r="CZ34" s="996"/>
      <c r="DA34" s="997"/>
      <c r="DB34" s="995"/>
      <c r="DC34" s="996"/>
      <c r="DD34" s="996"/>
      <c r="DE34" s="996"/>
      <c r="DF34" s="997"/>
      <c r="DG34" s="995"/>
      <c r="DH34" s="996"/>
      <c r="DI34" s="996"/>
      <c r="DJ34" s="996"/>
      <c r="DK34" s="997"/>
      <c r="DL34" s="995"/>
      <c r="DM34" s="996"/>
      <c r="DN34" s="996"/>
      <c r="DO34" s="996"/>
      <c r="DP34" s="997"/>
      <c r="DQ34" s="995"/>
      <c r="DR34" s="996"/>
      <c r="DS34" s="996"/>
      <c r="DT34" s="996"/>
      <c r="DU34" s="997"/>
      <c r="DV34" s="998"/>
      <c r="DW34" s="999"/>
      <c r="DX34" s="999"/>
      <c r="DY34" s="999"/>
      <c r="DZ34" s="1000"/>
      <c r="EA34" s="89"/>
    </row>
    <row r="35" spans="1:131" ht="26.25" customHeight="1" x14ac:dyDescent="0.15">
      <c r="A35" s="102">
        <v>8</v>
      </c>
      <c r="B35" s="1036" t="s">
        <v>349</v>
      </c>
      <c r="C35" s="1037"/>
      <c r="D35" s="1037"/>
      <c r="E35" s="1037"/>
      <c r="F35" s="1037"/>
      <c r="G35" s="1037"/>
      <c r="H35" s="1037"/>
      <c r="I35" s="1037"/>
      <c r="J35" s="1037"/>
      <c r="K35" s="1037"/>
      <c r="L35" s="1037"/>
      <c r="M35" s="1037"/>
      <c r="N35" s="1037"/>
      <c r="O35" s="1037"/>
      <c r="P35" s="1038"/>
      <c r="Q35" s="1044">
        <v>47</v>
      </c>
      <c r="R35" s="1045"/>
      <c r="S35" s="1045"/>
      <c r="T35" s="1045"/>
      <c r="U35" s="1045"/>
      <c r="V35" s="1045">
        <v>44</v>
      </c>
      <c r="W35" s="1045"/>
      <c r="X35" s="1045"/>
      <c r="Y35" s="1045"/>
      <c r="Z35" s="1045"/>
      <c r="AA35" s="1045">
        <v>3</v>
      </c>
      <c r="AB35" s="1045"/>
      <c r="AC35" s="1045"/>
      <c r="AD35" s="1045"/>
      <c r="AE35" s="1046"/>
      <c r="AF35" s="1041">
        <v>3</v>
      </c>
      <c r="AG35" s="1042"/>
      <c r="AH35" s="1042"/>
      <c r="AI35" s="1042"/>
      <c r="AJ35" s="1043"/>
      <c r="AK35" s="986">
        <v>15</v>
      </c>
      <c r="AL35" s="977"/>
      <c r="AM35" s="977"/>
      <c r="AN35" s="977"/>
      <c r="AO35" s="977"/>
      <c r="AP35" s="977" t="s">
        <v>341</v>
      </c>
      <c r="AQ35" s="977"/>
      <c r="AR35" s="977"/>
      <c r="AS35" s="977"/>
      <c r="AT35" s="977"/>
      <c r="AU35" s="977" t="s">
        <v>341</v>
      </c>
      <c r="AV35" s="977"/>
      <c r="AW35" s="977"/>
      <c r="AX35" s="977"/>
      <c r="AY35" s="977"/>
      <c r="AZ35" s="1047" t="s">
        <v>341</v>
      </c>
      <c r="BA35" s="1047"/>
      <c r="BB35" s="1047"/>
      <c r="BC35" s="1047"/>
      <c r="BD35" s="1047"/>
      <c r="BE35" s="978" t="s">
        <v>350</v>
      </c>
      <c r="BF35" s="978"/>
      <c r="BG35" s="978"/>
      <c r="BH35" s="978"/>
      <c r="BI35" s="979"/>
      <c r="BJ35" s="91"/>
      <c r="BK35" s="91"/>
      <c r="BL35" s="91"/>
      <c r="BM35" s="91"/>
      <c r="BN35" s="91"/>
      <c r="BO35" s="101"/>
      <c r="BP35" s="101"/>
      <c r="BQ35" s="98">
        <v>29</v>
      </c>
      <c r="BR35" s="99"/>
      <c r="BS35" s="998"/>
      <c r="BT35" s="999"/>
      <c r="BU35" s="999"/>
      <c r="BV35" s="999"/>
      <c r="BW35" s="999"/>
      <c r="BX35" s="999"/>
      <c r="BY35" s="999"/>
      <c r="BZ35" s="999"/>
      <c r="CA35" s="999"/>
      <c r="CB35" s="999"/>
      <c r="CC35" s="999"/>
      <c r="CD35" s="999"/>
      <c r="CE35" s="999"/>
      <c r="CF35" s="999"/>
      <c r="CG35" s="1020"/>
      <c r="CH35" s="995"/>
      <c r="CI35" s="996"/>
      <c r="CJ35" s="996"/>
      <c r="CK35" s="996"/>
      <c r="CL35" s="997"/>
      <c r="CM35" s="995"/>
      <c r="CN35" s="996"/>
      <c r="CO35" s="996"/>
      <c r="CP35" s="996"/>
      <c r="CQ35" s="997"/>
      <c r="CR35" s="995"/>
      <c r="CS35" s="996"/>
      <c r="CT35" s="996"/>
      <c r="CU35" s="996"/>
      <c r="CV35" s="997"/>
      <c r="CW35" s="995"/>
      <c r="CX35" s="996"/>
      <c r="CY35" s="996"/>
      <c r="CZ35" s="996"/>
      <c r="DA35" s="997"/>
      <c r="DB35" s="995"/>
      <c r="DC35" s="996"/>
      <c r="DD35" s="996"/>
      <c r="DE35" s="996"/>
      <c r="DF35" s="997"/>
      <c r="DG35" s="995"/>
      <c r="DH35" s="996"/>
      <c r="DI35" s="996"/>
      <c r="DJ35" s="996"/>
      <c r="DK35" s="997"/>
      <c r="DL35" s="995"/>
      <c r="DM35" s="996"/>
      <c r="DN35" s="996"/>
      <c r="DO35" s="996"/>
      <c r="DP35" s="997"/>
      <c r="DQ35" s="995"/>
      <c r="DR35" s="996"/>
      <c r="DS35" s="996"/>
      <c r="DT35" s="996"/>
      <c r="DU35" s="997"/>
      <c r="DV35" s="998"/>
      <c r="DW35" s="999"/>
      <c r="DX35" s="999"/>
      <c r="DY35" s="999"/>
      <c r="DZ35" s="1000"/>
      <c r="EA35" s="89"/>
    </row>
    <row r="36" spans="1:131" ht="26.25" customHeight="1" x14ac:dyDescent="0.15">
      <c r="A36" s="102">
        <v>9</v>
      </c>
      <c r="B36" s="1036" t="s">
        <v>351</v>
      </c>
      <c r="C36" s="1037"/>
      <c r="D36" s="1037"/>
      <c r="E36" s="1037"/>
      <c r="F36" s="1037"/>
      <c r="G36" s="1037"/>
      <c r="H36" s="1037"/>
      <c r="I36" s="1037"/>
      <c r="J36" s="1037"/>
      <c r="K36" s="1037"/>
      <c r="L36" s="1037"/>
      <c r="M36" s="1037"/>
      <c r="N36" s="1037"/>
      <c r="O36" s="1037"/>
      <c r="P36" s="1038"/>
      <c r="Q36" s="1044">
        <v>11</v>
      </c>
      <c r="R36" s="1045"/>
      <c r="S36" s="1045"/>
      <c r="T36" s="1045"/>
      <c r="U36" s="1045"/>
      <c r="V36" s="1045">
        <v>11</v>
      </c>
      <c r="W36" s="1045"/>
      <c r="X36" s="1045"/>
      <c r="Y36" s="1045"/>
      <c r="Z36" s="1045"/>
      <c r="AA36" s="1045" t="s">
        <v>341</v>
      </c>
      <c r="AB36" s="1045"/>
      <c r="AC36" s="1045"/>
      <c r="AD36" s="1045"/>
      <c r="AE36" s="1046"/>
      <c r="AF36" s="1041" t="s">
        <v>63</v>
      </c>
      <c r="AG36" s="1042"/>
      <c r="AH36" s="1042"/>
      <c r="AI36" s="1042"/>
      <c r="AJ36" s="1043"/>
      <c r="AK36" s="986">
        <v>5</v>
      </c>
      <c r="AL36" s="977"/>
      <c r="AM36" s="977"/>
      <c r="AN36" s="977"/>
      <c r="AO36" s="977"/>
      <c r="AP36" s="977">
        <v>18</v>
      </c>
      <c r="AQ36" s="977"/>
      <c r="AR36" s="977"/>
      <c r="AS36" s="977"/>
      <c r="AT36" s="977"/>
      <c r="AU36" s="977">
        <v>18</v>
      </c>
      <c r="AV36" s="977"/>
      <c r="AW36" s="977"/>
      <c r="AX36" s="977"/>
      <c r="AY36" s="977"/>
      <c r="AZ36" s="1047" t="s">
        <v>341</v>
      </c>
      <c r="BA36" s="1047"/>
      <c r="BB36" s="1047"/>
      <c r="BC36" s="1047"/>
      <c r="BD36" s="1047"/>
      <c r="BE36" s="978" t="s">
        <v>350</v>
      </c>
      <c r="BF36" s="978"/>
      <c r="BG36" s="978"/>
      <c r="BH36" s="978"/>
      <c r="BI36" s="979"/>
      <c r="BJ36" s="91"/>
      <c r="BK36" s="91"/>
      <c r="BL36" s="91"/>
      <c r="BM36" s="91"/>
      <c r="BN36" s="91"/>
      <c r="BO36" s="101"/>
      <c r="BP36" s="101"/>
      <c r="BQ36" s="98">
        <v>30</v>
      </c>
      <c r="BR36" s="99"/>
      <c r="BS36" s="998"/>
      <c r="BT36" s="999"/>
      <c r="BU36" s="999"/>
      <c r="BV36" s="999"/>
      <c r="BW36" s="999"/>
      <c r="BX36" s="999"/>
      <c r="BY36" s="999"/>
      <c r="BZ36" s="999"/>
      <c r="CA36" s="999"/>
      <c r="CB36" s="999"/>
      <c r="CC36" s="999"/>
      <c r="CD36" s="999"/>
      <c r="CE36" s="999"/>
      <c r="CF36" s="999"/>
      <c r="CG36" s="1020"/>
      <c r="CH36" s="995"/>
      <c r="CI36" s="996"/>
      <c r="CJ36" s="996"/>
      <c r="CK36" s="996"/>
      <c r="CL36" s="997"/>
      <c r="CM36" s="995"/>
      <c r="CN36" s="996"/>
      <c r="CO36" s="996"/>
      <c r="CP36" s="996"/>
      <c r="CQ36" s="997"/>
      <c r="CR36" s="995"/>
      <c r="CS36" s="996"/>
      <c r="CT36" s="996"/>
      <c r="CU36" s="996"/>
      <c r="CV36" s="997"/>
      <c r="CW36" s="995"/>
      <c r="CX36" s="996"/>
      <c r="CY36" s="996"/>
      <c r="CZ36" s="996"/>
      <c r="DA36" s="997"/>
      <c r="DB36" s="995"/>
      <c r="DC36" s="996"/>
      <c r="DD36" s="996"/>
      <c r="DE36" s="996"/>
      <c r="DF36" s="997"/>
      <c r="DG36" s="995"/>
      <c r="DH36" s="996"/>
      <c r="DI36" s="996"/>
      <c r="DJ36" s="996"/>
      <c r="DK36" s="997"/>
      <c r="DL36" s="995"/>
      <c r="DM36" s="996"/>
      <c r="DN36" s="996"/>
      <c r="DO36" s="996"/>
      <c r="DP36" s="997"/>
      <c r="DQ36" s="995"/>
      <c r="DR36" s="996"/>
      <c r="DS36" s="996"/>
      <c r="DT36" s="996"/>
      <c r="DU36" s="997"/>
      <c r="DV36" s="998"/>
      <c r="DW36" s="999"/>
      <c r="DX36" s="999"/>
      <c r="DY36" s="999"/>
      <c r="DZ36" s="1000"/>
      <c r="EA36" s="89"/>
    </row>
    <row r="37" spans="1:131" ht="26.25" customHeight="1" x14ac:dyDescent="0.15">
      <c r="A37" s="102">
        <v>10</v>
      </c>
      <c r="B37" s="1036"/>
      <c r="C37" s="1037"/>
      <c r="D37" s="1037"/>
      <c r="E37" s="1037"/>
      <c r="F37" s="1037"/>
      <c r="G37" s="1037"/>
      <c r="H37" s="1037"/>
      <c r="I37" s="1037"/>
      <c r="J37" s="1037"/>
      <c r="K37" s="1037"/>
      <c r="L37" s="1037"/>
      <c r="M37" s="1037"/>
      <c r="N37" s="1037"/>
      <c r="O37" s="1037"/>
      <c r="P37" s="1038"/>
      <c r="Q37" s="1044"/>
      <c r="R37" s="1045"/>
      <c r="S37" s="1045"/>
      <c r="T37" s="1045"/>
      <c r="U37" s="1045"/>
      <c r="V37" s="1045"/>
      <c r="W37" s="1045"/>
      <c r="X37" s="1045"/>
      <c r="Y37" s="1045"/>
      <c r="Z37" s="1045"/>
      <c r="AA37" s="1045"/>
      <c r="AB37" s="1045"/>
      <c r="AC37" s="1045"/>
      <c r="AD37" s="1045"/>
      <c r="AE37" s="1046"/>
      <c r="AF37" s="1041"/>
      <c r="AG37" s="1042"/>
      <c r="AH37" s="1042"/>
      <c r="AI37" s="1042"/>
      <c r="AJ37" s="1043"/>
      <c r="AK37" s="986"/>
      <c r="AL37" s="977"/>
      <c r="AM37" s="977"/>
      <c r="AN37" s="977"/>
      <c r="AO37" s="977"/>
      <c r="AP37" s="977"/>
      <c r="AQ37" s="977"/>
      <c r="AR37" s="977"/>
      <c r="AS37" s="977"/>
      <c r="AT37" s="977"/>
      <c r="AU37" s="977"/>
      <c r="AV37" s="977"/>
      <c r="AW37" s="977"/>
      <c r="AX37" s="977"/>
      <c r="AY37" s="977"/>
      <c r="AZ37" s="1047"/>
      <c r="BA37" s="1047"/>
      <c r="BB37" s="1047"/>
      <c r="BC37" s="1047"/>
      <c r="BD37" s="1047"/>
      <c r="BE37" s="978"/>
      <c r="BF37" s="978"/>
      <c r="BG37" s="978"/>
      <c r="BH37" s="978"/>
      <c r="BI37" s="979"/>
      <c r="BJ37" s="91"/>
      <c r="BK37" s="91"/>
      <c r="BL37" s="91"/>
      <c r="BM37" s="91"/>
      <c r="BN37" s="91"/>
      <c r="BO37" s="101"/>
      <c r="BP37" s="101"/>
      <c r="BQ37" s="98">
        <v>31</v>
      </c>
      <c r="BR37" s="99"/>
      <c r="BS37" s="998"/>
      <c r="BT37" s="999"/>
      <c r="BU37" s="999"/>
      <c r="BV37" s="999"/>
      <c r="BW37" s="999"/>
      <c r="BX37" s="999"/>
      <c r="BY37" s="999"/>
      <c r="BZ37" s="999"/>
      <c r="CA37" s="999"/>
      <c r="CB37" s="999"/>
      <c r="CC37" s="999"/>
      <c r="CD37" s="999"/>
      <c r="CE37" s="999"/>
      <c r="CF37" s="999"/>
      <c r="CG37" s="1020"/>
      <c r="CH37" s="995"/>
      <c r="CI37" s="996"/>
      <c r="CJ37" s="996"/>
      <c r="CK37" s="996"/>
      <c r="CL37" s="997"/>
      <c r="CM37" s="995"/>
      <c r="CN37" s="996"/>
      <c r="CO37" s="996"/>
      <c r="CP37" s="996"/>
      <c r="CQ37" s="997"/>
      <c r="CR37" s="995"/>
      <c r="CS37" s="996"/>
      <c r="CT37" s="996"/>
      <c r="CU37" s="996"/>
      <c r="CV37" s="997"/>
      <c r="CW37" s="995"/>
      <c r="CX37" s="996"/>
      <c r="CY37" s="996"/>
      <c r="CZ37" s="996"/>
      <c r="DA37" s="997"/>
      <c r="DB37" s="995"/>
      <c r="DC37" s="996"/>
      <c r="DD37" s="996"/>
      <c r="DE37" s="996"/>
      <c r="DF37" s="997"/>
      <c r="DG37" s="995"/>
      <c r="DH37" s="996"/>
      <c r="DI37" s="996"/>
      <c r="DJ37" s="996"/>
      <c r="DK37" s="997"/>
      <c r="DL37" s="995"/>
      <c r="DM37" s="996"/>
      <c r="DN37" s="996"/>
      <c r="DO37" s="996"/>
      <c r="DP37" s="997"/>
      <c r="DQ37" s="995"/>
      <c r="DR37" s="996"/>
      <c r="DS37" s="996"/>
      <c r="DT37" s="996"/>
      <c r="DU37" s="997"/>
      <c r="DV37" s="998"/>
      <c r="DW37" s="999"/>
      <c r="DX37" s="999"/>
      <c r="DY37" s="999"/>
      <c r="DZ37" s="1000"/>
      <c r="EA37" s="89"/>
    </row>
    <row r="38" spans="1:131" ht="26.25" customHeight="1" x14ac:dyDescent="0.15">
      <c r="A38" s="102">
        <v>11</v>
      </c>
      <c r="B38" s="1036"/>
      <c r="C38" s="1037"/>
      <c r="D38" s="1037"/>
      <c r="E38" s="1037"/>
      <c r="F38" s="1037"/>
      <c r="G38" s="1037"/>
      <c r="H38" s="1037"/>
      <c r="I38" s="1037"/>
      <c r="J38" s="1037"/>
      <c r="K38" s="1037"/>
      <c r="L38" s="1037"/>
      <c r="M38" s="1037"/>
      <c r="N38" s="1037"/>
      <c r="O38" s="1037"/>
      <c r="P38" s="1038"/>
      <c r="Q38" s="1044"/>
      <c r="R38" s="1045"/>
      <c r="S38" s="1045"/>
      <c r="T38" s="1045"/>
      <c r="U38" s="1045"/>
      <c r="V38" s="1045"/>
      <c r="W38" s="1045"/>
      <c r="X38" s="1045"/>
      <c r="Y38" s="1045"/>
      <c r="Z38" s="1045"/>
      <c r="AA38" s="1045"/>
      <c r="AB38" s="1045"/>
      <c r="AC38" s="1045"/>
      <c r="AD38" s="1045"/>
      <c r="AE38" s="1046"/>
      <c r="AF38" s="1041"/>
      <c r="AG38" s="1042"/>
      <c r="AH38" s="1042"/>
      <c r="AI38" s="1042"/>
      <c r="AJ38" s="1043"/>
      <c r="AK38" s="986"/>
      <c r="AL38" s="977"/>
      <c r="AM38" s="977"/>
      <c r="AN38" s="977"/>
      <c r="AO38" s="977"/>
      <c r="AP38" s="977"/>
      <c r="AQ38" s="977"/>
      <c r="AR38" s="977"/>
      <c r="AS38" s="977"/>
      <c r="AT38" s="977"/>
      <c r="AU38" s="977"/>
      <c r="AV38" s="977"/>
      <c r="AW38" s="977"/>
      <c r="AX38" s="977"/>
      <c r="AY38" s="977"/>
      <c r="AZ38" s="1047"/>
      <c r="BA38" s="1047"/>
      <c r="BB38" s="1047"/>
      <c r="BC38" s="1047"/>
      <c r="BD38" s="1047"/>
      <c r="BE38" s="978"/>
      <c r="BF38" s="978"/>
      <c r="BG38" s="978"/>
      <c r="BH38" s="978"/>
      <c r="BI38" s="979"/>
      <c r="BJ38" s="91"/>
      <c r="BK38" s="91"/>
      <c r="BL38" s="91"/>
      <c r="BM38" s="91"/>
      <c r="BN38" s="91"/>
      <c r="BO38" s="101"/>
      <c r="BP38" s="101"/>
      <c r="BQ38" s="98">
        <v>32</v>
      </c>
      <c r="BR38" s="99"/>
      <c r="BS38" s="998"/>
      <c r="BT38" s="999"/>
      <c r="BU38" s="999"/>
      <c r="BV38" s="999"/>
      <c r="BW38" s="999"/>
      <c r="BX38" s="999"/>
      <c r="BY38" s="999"/>
      <c r="BZ38" s="999"/>
      <c r="CA38" s="999"/>
      <c r="CB38" s="999"/>
      <c r="CC38" s="999"/>
      <c r="CD38" s="999"/>
      <c r="CE38" s="999"/>
      <c r="CF38" s="999"/>
      <c r="CG38" s="1020"/>
      <c r="CH38" s="995"/>
      <c r="CI38" s="996"/>
      <c r="CJ38" s="996"/>
      <c r="CK38" s="996"/>
      <c r="CL38" s="997"/>
      <c r="CM38" s="995"/>
      <c r="CN38" s="996"/>
      <c r="CO38" s="996"/>
      <c r="CP38" s="996"/>
      <c r="CQ38" s="997"/>
      <c r="CR38" s="995"/>
      <c r="CS38" s="996"/>
      <c r="CT38" s="996"/>
      <c r="CU38" s="996"/>
      <c r="CV38" s="997"/>
      <c r="CW38" s="995"/>
      <c r="CX38" s="996"/>
      <c r="CY38" s="996"/>
      <c r="CZ38" s="996"/>
      <c r="DA38" s="997"/>
      <c r="DB38" s="995"/>
      <c r="DC38" s="996"/>
      <c r="DD38" s="996"/>
      <c r="DE38" s="996"/>
      <c r="DF38" s="997"/>
      <c r="DG38" s="995"/>
      <c r="DH38" s="996"/>
      <c r="DI38" s="996"/>
      <c r="DJ38" s="996"/>
      <c r="DK38" s="997"/>
      <c r="DL38" s="995"/>
      <c r="DM38" s="996"/>
      <c r="DN38" s="996"/>
      <c r="DO38" s="996"/>
      <c r="DP38" s="997"/>
      <c r="DQ38" s="995"/>
      <c r="DR38" s="996"/>
      <c r="DS38" s="996"/>
      <c r="DT38" s="996"/>
      <c r="DU38" s="997"/>
      <c r="DV38" s="998"/>
      <c r="DW38" s="999"/>
      <c r="DX38" s="999"/>
      <c r="DY38" s="999"/>
      <c r="DZ38" s="1000"/>
      <c r="EA38" s="89"/>
    </row>
    <row r="39" spans="1:131" ht="26.25" customHeight="1" x14ac:dyDescent="0.15">
      <c r="A39" s="102">
        <v>12</v>
      </c>
      <c r="B39" s="1036"/>
      <c r="C39" s="1037"/>
      <c r="D39" s="1037"/>
      <c r="E39" s="1037"/>
      <c r="F39" s="1037"/>
      <c r="G39" s="1037"/>
      <c r="H39" s="1037"/>
      <c r="I39" s="1037"/>
      <c r="J39" s="1037"/>
      <c r="K39" s="1037"/>
      <c r="L39" s="1037"/>
      <c r="M39" s="1037"/>
      <c r="N39" s="1037"/>
      <c r="O39" s="1037"/>
      <c r="P39" s="1038"/>
      <c r="Q39" s="1044"/>
      <c r="R39" s="1045"/>
      <c r="S39" s="1045"/>
      <c r="T39" s="1045"/>
      <c r="U39" s="1045"/>
      <c r="V39" s="1045"/>
      <c r="W39" s="1045"/>
      <c r="X39" s="1045"/>
      <c r="Y39" s="1045"/>
      <c r="Z39" s="1045"/>
      <c r="AA39" s="1045"/>
      <c r="AB39" s="1045"/>
      <c r="AC39" s="1045"/>
      <c r="AD39" s="1045"/>
      <c r="AE39" s="1046"/>
      <c r="AF39" s="1041"/>
      <c r="AG39" s="1042"/>
      <c r="AH39" s="1042"/>
      <c r="AI39" s="1042"/>
      <c r="AJ39" s="1043"/>
      <c r="AK39" s="986"/>
      <c r="AL39" s="977"/>
      <c r="AM39" s="977"/>
      <c r="AN39" s="977"/>
      <c r="AO39" s="977"/>
      <c r="AP39" s="977"/>
      <c r="AQ39" s="977"/>
      <c r="AR39" s="977"/>
      <c r="AS39" s="977"/>
      <c r="AT39" s="977"/>
      <c r="AU39" s="977"/>
      <c r="AV39" s="977"/>
      <c r="AW39" s="977"/>
      <c r="AX39" s="977"/>
      <c r="AY39" s="977"/>
      <c r="AZ39" s="1047"/>
      <c r="BA39" s="1047"/>
      <c r="BB39" s="1047"/>
      <c r="BC39" s="1047"/>
      <c r="BD39" s="1047"/>
      <c r="BE39" s="978"/>
      <c r="BF39" s="978"/>
      <c r="BG39" s="978"/>
      <c r="BH39" s="978"/>
      <c r="BI39" s="979"/>
      <c r="BJ39" s="91"/>
      <c r="BK39" s="91"/>
      <c r="BL39" s="91"/>
      <c r="BM39" s="91"/>
      <c r="BN39" s="91"/>
      <c r="BO39" s="101"/>
      <c r="BP39" s="101"/>
      <c r="BQ39" s="98">
        <v>33</v>
      </c>
      <c r="BR39" s="99"/>
      <c r="BS39" s="998"/>
      <c r="BT39" s="999"/>
      <c r="BU39" s="999"/>
      <c r="BV39" s="999"/>
      <c r="BW39" s="999"/>
      <c r="BX39" s="999"/>
      <c r="BY39" s="999"/>
      <c r="BZ39" s="999"/>
      <c r="CA39" s="999"/>
      <c r="CB39" s="999"/>
      <c r="CC39" s="999"/>
      <c r="CD39" s="999"/>
      <c r="CE39" s="999"/>
      <c r="CF39" s="999"/>
      <c r="CG39" s="1020"/>
      <c r="CH39" s="995"/>
      <c r="CI39" s="996"/>
      <c r="CJ39" s="996"/>
      <c r="CK39" s="996"/>
      <c r="CL39" s="997"/>
      <c r="CM39" s="995"/>
      <c r="CN39" s="996"/>
      <c r="CO39" s="996"/>
      <c r="CP39" s="996"/>
      <c r="CQ39" s="997"/>
      <c r="CR39" s="995"/>
      <c r="CS39" s="996"/>
      <c r="CT39" s="996"/>
      <c r="CU39" s="996"/>
      <c r="CV39" s="997"/>
      <c r="CW39" s="995"/>
      <c r="CX39" s="996"/>
      <c r="CY39" s="996"/>
      <c r="CZ39" s="996"/>
      <c r="DA39" s="997"/>
      <c r="DB39" s="995"/>
      <c r="DC39" s="996"/>
      <c r="DD39" s="996"/>
      <c r="DE39" s="996"/>
      <c r="DF39" s="997"/>
      <c r="DG39" s="995"/>
      <c r="DH39" s="996"/>
      <c r="DI39" s="996"/>
      <c r="DJ39" s="996"/>
      <c r="DK39" s="997"/>
      <c r="DL39" s="995"/>
      <c r="DM39" s="996"/>
      <c r="DN39" s="996"/>
      <c r="DO39" s="996"/>
      <c r="DP39" s="997"/>
      <c r="DQ39" s="995"/>
      <c r="DR39" s="996"/>
      <c r="DS39" s="996"/>
      <c r="DT39" s="996"/>
      <c r="DU39" s="997"/>
      <c r="DV39" s="998"/>
      <c r="DW39" s="999"/>
      <c r="DX39" s="999"/>
      <c r="DY39" s="999"/>
      <c r="DZ39" s="1000"/>
      <c r="EA39" s="89"/>
    </row>
    <row r="40" spans="1:131" ht="26.25" customHeight="1" x14ac:dyDescent="0.15">
      <c r="A40" s="98">
        <v>13</v>
      </c>
      <c r="B40" s="1036"/>
      <c r="C40" s="1037"/>
      <c r="D40" s="1037"/>
      <c r="E40" s="1037"/>
      <c r="F40" s="1037"/>
      <c r="G40" s="1037"/>
      <c r="H40" s="1037"/>
      <c r="I40" s="1037"/>
      <c r="J40" s="1037"/>
      <c r="K40" s="1037"/>
      <c r="L40" s="1037"/>
      <c r="M40" s="1037"/>
      <c r="N40" s="1037"/>
      <c r="O40" s="1037"/>
      <c r="P40" s="1038"/>
      <c r="Q40" s="1044"/>
      <c r="R40" s="1045"/>
      <c r="S40" s="1045"/>
      <c r="T40" s="1045"/>
      <c r="U40" s="1045"/>
      <c r="V40" s="1045"/>
      <c r="W40" s="1045"/>
      <c r="X40" s="1045"/>
      <c r="Y40" s="1045"/>
      <c r="Z40" s="1045"/>
      <c r="AA40" s="1045"/>
      <c r="AB40" s="1045"/>
      <c r="AC40" s="1045"/>
      <c r="AD40" s="1045"/>
      <c r="AE40" s="1046"/>
      <c r="AF40" s="1041"/>
      <c r="AG40" s="1042"/>
      <c r="AH40" s="1042"/>
      <c r="AI40" s="1042"/>
      <c r="AJ40" s="1043"/>
      <c r="AK40" s="986"/>
      <c r="AL40" s="977"/>
      <c r="AM40" s="977"/>
      <c r="AN40" s="977"/>
      <c r="AO40" s="977"/>
      <c r="AP40" s="977"/>
      <c r="AQ40" s="977"/>
      <c r="AR40" s="977"/>
      <c r="AS40" s="977"/>
      <c r="AT40" s="977"/>
      <c r="AU40" s="977"/>
      <c r="AV40" s="977"/>
      <c r="AW40" s="977"/>
      <c r="AX40" s="977"/>
      <c r="AY40" s="977"/>
      <c r="AZ40" s="1047"/>
      <c r="BA40" s="1047"/>
      <c r="BB40" s="1047"/>
      <c r="BC40" s="1047"/>
      <c r="BD40" s="1047"/>
      <c r="BE40" s="978"/>
      <c r="BF40" s="978"/>
      <c r="BG40" s="978"/>
      <c r="BH40" s="978"/>
      <c r="BI40" s="979"/>
      <c r="BJ40" s="91"/>
      <c r="BK40" s="91"/>
      <c r="BL40" s="91"/>
      <c r="BM40" s="91"/>
      <c r="BN40" s="91"/>
      <c r="BO40" s="101"/>
      <c r="BP40" s="101"/>
      <c r="BQ40" s="98">
        <v>34</v>
      </c>
      <c r="BR40" s="99"/>
      <c r="BS40" s="998"/>
      <c r="BT40" s="999"/>
      <c r="BU40" s="999"/>
      <c r="BV40" s="999"/>
      <c r="BW40" s="999"/>
      <c r="BX40" s="999"/>
      <c r="BY40" s="999"/>
      <c r="BZ40" s="999"/>
      <c r="CA40" s="999"/>
      <c r="CB40" s="999"/>
      <c r="CC40" s="999"/>
      <c r="CD40" s="999"/>
      <c r="CE40" s="999"/>
      <c r="CF40" s="999"/>
      <c r="CG40" s="1020"/>
      <c r="CH40" s="995"/>
      <c r="CI40" s="996"/>
      <c r="CJ40" s="996"/>
      <c r="CK40" s="996"/>
      <c r="CL40" s="997"/>
      <c r="CM40" s="995"/>
      <c r="CN40" s="996"/>
      <c r="CO40" s="996"/>
      <c r="CP40" s="996"/>
      <c r="CQ40" s="997"/>
      <c r="CR40" s="995"/>
      <c r="CS40" s="996"/>
      <c r="CT40" s="996"/>
      <c r="CU40" s="996"/>
      <c r="CV40" s="997"/>
      <c r="CW40" s="995"/>
      <c r="CX40" s="996"/>
      <c r="CY40" s="996"/>
      <c r="CZ40" s="996"/>
      <c r="DA40" s="997"/>
      <c r="DB40" s="995"/>
      <c r="DC40" s="996"/>
      <c r="DD40" s="996"/>
      <c r="DE40" s="996"/>
      <c r="DF40" s="997"/>
      <c r="DG40" s="995"/>
      <c r="DH40" s="996"/>
      <c r="DI40" s="996"/>
      <c r="DJ40" s="996"/>
      <c r="DK40" s="997"/>
      <c r="DL40" s="995"/>
      <c r="DM40" s="996"/>
      <c r="DN40" s="996"/>
      <c r="DO40" s="996"/>
      <c r="DP40" s="997"/>
      <c r="DQ40" s="995"/>
      <c r="DR40" s="996"/>
      <c r="DS40" s="996"/>
      <c r="DT40" s="996"/>
      <c r="DU40" s="997"/>
      <c r="DV40" s="998"/>
      <c r="DW40" s="999"/>
      <c r="DX40" s="999"/>
      <c r="DY40" s="999"/>
      <c r="DZ40" s="1000"/>
      <c r="EA40" s="89"/>
    </row>
    <row r="41" spans="1:131" ht="26.25" customHeight="1" x14ac:dyDescent="0.15">
      <c r="A41" s="98">
        <v>14</v>
      </c>
      <c r="B41" s="1036"/>
      <c r="C41" s="1037"/>
      <c r="D41" s="1037"/>
      <c r="E41" s="1037"/>
      <c r="F41" s="1037"/>
      <c r="G41" s="1037"/>
      <c r="H41" s="1037"/>
      <c r="I41" s="1037"/>
      <c r="J41" s="1037"/>
      <c r="K41" s="1037"/>
      <c r="L41" s="1037"/>
      <c r="M41" s="1037"/>
      <c r="N41" s="1037"/>
      <c r="O41" s="1037"/>
      <c r="P41" s="1038"/>
      <c r="Q41" s="1044"/>
      <c r="R41" s="1045"/>
      <c r="S41" s="1045"/>
      <c r="T41" s="1045"/>
      <c r="U41" s="1045"/>
      <c r="V41" s="1045"/>
      <c r="W41" s="1045"/>
      <c r="X41" s="1045"/>
      <c r="Y41" s="1045"/>
      <c r="Z41" s="1045"/>
      <c r="AA41" s="1045"/>
      <c r="AB41" s="1045"/>
      <c r="AC41" s="1045"/>
      <c r="AD41" s="1045"/>
      <c r="AE41" s="1046"/>
      <c r="AF41" s="1041"/>
      <c r="AG41" s="1042"/>
      <c r="AH41" s="1042"/>
      <c r="AI41" s="1042"/>
      <c r="AJ41" s="1043"/>
      <c r="AK41" s="986"/>
      <c r="AL41" s="977"/>
      <c r="AM41" s="977"/>
      <c r="AN41" s="977"/>
      <c r="AO41" s="977"/>
      <c r="AP41" s="977"/>
      <c r="AQ41" s="977"/>
      <c r="AR41" s="977"/>
      <c r="AS41" s="977"/>
      <c r="AT41" s="977"/>
      <c r="AU41" s="977"/>
      <c r="AV41" s="977"/>
      <c r="AW41" s="977"/>
      <c r="AX41" s="977"/>
      <c r="AY41" s="977"/>
      <c r="AZ41" s="1047"/>
      <c r="BA41" s="1047"/>
      <c r="BB41" s="1047"/>
      <c r="BC41" s="1047"/>
      <c r="BD41" s="1047"/>
      <c r="BE41" s="978"/>
      <c r="BF41" s="978"/>
      <c r="BG41" s="978"/>
      <c r="BH41" s="978"/>
      <c r="BI41" s="979"/>
      <c r="BJ41" s="91"/>
      <c r="BK41" s="91"/>
      <c r="BL41" s="91"/>
      <c r="BM41" s="91"/>
      <c r="BN41" s="91"/>
      <c r="BO41" s="101"/>
      <c r="BP41" s="101"/>
      <c r="BQ41" s="98">
        <v>35</v>
      </c>
      <c r="BR41" s="99"/>
      <c r="BS41" s="998"/>
      <c r="BT41" s="999"/>
      <c r="BU41" s="999"/>
      <c r="BV41" s="999"/>
      <c r="BW41" s="999"/>
      <c r="BX41" s="999"/>
      <c r="BY41" s="999"/>
      <c r="BZ41" s="999"/>
      <c r="CA41" s="999"/>
      <c r="CB41" s="999"/>
      <c r="CC41" s="999"/>
      <c r="CD41" s="999"/>
      <c r="CE41" s="999"/>
      <c r="CF41" s="999"/>
      <c r="CG41" s="1020"/>
      <c r="CH41" s="995"/>
      <c r="CI41" s="996"/>
      <c r="CJ41" s="996"/>
      <c r="CK41" s="996"/>
      <c r="CL41" s="997"/>
      <c r="CM41" s="995"/>
      <c r="CN41" s="996"/>
      <c r="CO41" s="996"/>
      <c r="CP41" s="996"/>
      <c r="CQ41" s="997"/>
      <c r="CR41" s="995"/>
      <c r="CS41" s="996"/>
      <c r="CT41" s="996"/>
      <c r="CU41" s="996"/>
      <c r="CV41" s="997"/>
      <c r="CW41" s="995"/>
      <c r="CX41" s="996"/>
      <c r="CY41" s="996"/>
      <c r="CZ41" s="996"/>
      <c r="DA41" s="997"/>
      <c r="DB41" s="995"/>
      <c r="DC41" s="996"/>
      <c r="DD41" s="996"/>
      <c r="DE41" s="996"/>
      <c r="DF41" s="997"/>
      <c r="DG41" s="995"/>
      <c r="DH41" s="996"/>
      <c r="DI41" s="996"/>
      <c r="DJ41" s="996"/>
      <c r="DK41" s="997"/>
      <c r="DL41" s="995"/>
      <c r="DM41" s="996"/>
      <c r="DN41" s="996"/>
      <c r="DO41" s="996"/>
      <c r="DP41" s="997"/>
      <c r="DQ41" s="995"/>
      <c r="DR41" s="996"/>
      <c r="DS41" s="996"/>
      <c r="DT41" s="996"/>
      <c r="DU41" s="997"/>
      <c r="DV41" s="998"/>
      <c r="DW41" s="999"/>
      <c r="DX41" s="999"/>
      <c r="DY41" s="999"/>
      <c r="DZ41" s="1000"/>
      <c r="EA41" s="89"/>
    </row>
    <row r="42" spans="1:131" ht="26.25" customHeight="1" x14ac:dyDescent="0.15">
      <c r="A42" s="98">
        <v>15</v>
      </c>
      <c r="B42" s="1036"/>
      <c r="C42" s="1037"/>
      <c r="D42" s="1037"/>
      <c r="E42" s="1037"/>
      <c r="F42" s="1037"/>
      <c r="G42" s="1037"/>
      <c r="H42" s="1037"/>
      <c r="I42" s="1037"/>
      <c r="J42" s="1037"/>
      <c r="K42" s="1037"/>
      <c r="L42" s="1037"/>
      <c r="M42" s="1037"/>
      <c r="N42" s="1037"/>
      <c r="O42" s="1037"/>
      <c r="P42" s="1038"/>
      <c r="Q42" s="1044"/>
      <c r="R42" s="1045"/>
      <c r="S42" s="1045"/>
      <c r="T42" s="1045"/>
      <c r="U42" s="1045"/>
      <c r="V42" s="1045"/>
      <c r="W42" s="1045"/>
      <c r="X42" s="1045"/>
      <c r="Y42" s="1045"/>
      <c r="Z42" s="1045"/>
      <c r="AA42" s="1045"/>
      <c r="AB42" s="1045"/>
      <c r="AC42" s="1045"/>
      <c r="AD42" s="1045"/>
      <c r="AE42" s="1046"/>
      <c r="AF42" s="1041"/>
      <c r="AG42" s="1042"/>
      <c r="AH42" s="1042"/>
      <c r="AI42" s="1042"/>
      <c r="AJ42" s="1043"/>
      <c r="AK42" s="986"/>
      <c r="AL42" s="977"/>
      <c r="AM42" s="977"/>
      <c r="AN42" s="977"/>
      <c r="AO42" s="977"/>
      <c r="AP42" s="977"/>
      <c r="AQ42" s="977"/>
      <c r="AR42" s="977"/>
      <c r="AS42" s="977"/>
      <c r="AT42" s="977"/>
      <c r="AU42" s="977"/>
      <c r="AV42" s="977"/>
      <c r="AW42" s="977"/>
      <c r="AX42" s="977"/>
      <c r="AY42" s="977"/>
      <c r="AZ42" s="1047"/>
      <c r="BA42" s="1047"/>
      <c r="BB42" s="1047"/>
      <c r="BC42" s="1047"/>
      <c r="BD42" s="1047"/>
      <c r="BE42" s="978"/>
      <c r="BF42" s="978"/>
      <c r="BG42" s="978"/>
      <c r="BH42" s="978"/>
      <c r="BI42" s="979"/>
      <c r="BJ42" s="91"/>
      <c r="BK42" s="91"/>
      <c r="BL42" s="91"/>
      <c r="BM42" s="91"/>
      <c r="BN42" s="91"/>
      <c r="BO42" s="101"/>
      <c r="BP42" s="101"/>
      <c r="BQ42" s="98">
        <v>36</v>
      </c>
      <c r="BR42" s="99"/>
      <c r="BS42" s="998"/>
      <c r="BT42" s="999"/>
      <c r="BU42" s="999"/>
      <c r="BV42" s="999"/>
      <c r="BW42" s="999"/>
      <c r="BX42" s="999"/>
      <c r="BY42" s="999"/>
      <c r="BZ42" s="999"/>
      <c r="CA42" s="999"/>
      <c r="CB42" s="999"/>
      <c r="CC42" s="999"/>
      <c r="CD42" s="999"/>
      <c r="CE42" s="999"/>
      <c r="CF42" s="999"/>
      <c r="CG42" s="1020"/>
      <c r="CH42" s="995"/>
      <c r="CI42" s="996"/>
      <c r="CJ42" s="996"/>
      <c r="CK42" s="996"/>
      <c r="CL42" s="997"/>
      <c r="CM42" s="995"/>
      <c r="CN42" s="996"/>
      <c r="CO42" s="996"/>
      <c r="CP42" s="996"/>
      <c r="CQ42" s="997"/>
      <c r="CR42" s="995"/>
      <c r="CS42" s="996"/>
      <c r="CT42" s="996"/>
      <c r="CU42" s="996"/>
      <c r="CV42" s="997"/>
      <c r="CW42" s="995"/>
      <c r="CX42" s="996"/>
      <c r="CY42" s="996"/>
      <c r="CZ42" s="996"/>
      <c r="DA42" s="997"/>
      <c r="DB42" s="995"/>
      <c r="DC42" s="996"/>
      <c r="DD42" s="996"/>
      <c r="DE42" s="996"/>
      <c r="DF42" s="997"/>
      <c r="DG42" s="995"/>
      <c r="DH42" s="996"/>
      <c r="DI42" s="996"/>
      <c r="DJ42" s="996"/>
      <c r="DK42" s="997"/>
      <c r="DL42" s="995"/>
      <c r="DM42" s="996"/>
      <c r="DN42" s="996"/>
      <c r="DO42" s="996"/>
      <c r="DP42" s="997"/>
      <c r="DQ42" s="995"/>
      <c r="DR42" s="996"/>
      <c r="DS42" s="996"/>
      <c r="DT42" s="996"/>
      <c r="DU42" s="997"/>
      <c r="DV42" s="998"/>
      <c r="DW42" s="999"/>
      <c r="DX42" s="999"/>
      <c r="DY42" s="999"/>
      <c r="DZ42" s="1000"/>
      <c r="EA42" s="89"/>
    </row>
    <row r="43" spans="1:131" ht="26.25" customHeight="1" x14ac:dyDescent="0.15">
      <c r="A43" s="98">
        <v>16</v>
      </c>
      <c r="B43" s="1036"/>
      <c r="C43" s="1037"/>
      <c r="D43" s="1037"/>
      <c r="E43" s="1037"/>
      <c r="F43" s="1037"/>
      <c r="G43" s="1037"/>
      <c r="H43" s="1037"/>
      <c r="I43" s="1037"/>
      <c r="J43" s="1037"/>
      <c r="K43" s="1037"/>
      <c r="L43" s="1037"/>
      <c r="M43" s="1037"/>
      <c r="N43" s="1037"/>
      <c r="O43" s="1037"/>
      <c r="P43" s="1038"/>
      <c r="Q43" s="1044"/>
      <c r="R43" s="1045"/>
      <c r="S43" s="1045"/>
      <c r="T43" s="1045"/>
      <c r="U43" s="1045"/>
      <c r="V43" s="1045"/>
      <c r="W43" s="1045"/>
      <c r="X43" s="1045"/>
      <c r="Y43" s="1045"/>
      <c r="Z43" s="1045"/>
      <c r="AA43" s="1045"/>
      <c r="AB43" s="1045"/>
      <c r="AC43" s="1045"/>
      <c r="AD43" s="1045"/>
      <c r="AE43" s="1046"/>
      <c r="AF43" s="1041"/>
      <c r="AG43" s="1042"/>
      <c r="AH43" s="1042"/>
      <c r="AI43" s="1042"/>
      <c r="AJ43" s="1043"/>
      <c r="AK43" s="986"/>
      <c r="AL43" s="977"/>
      <c r="AM43" s="977"/>
      <c r="AN43" s="977"/>
      <c r="AO43" s="977"/>
      <c r="AP43" s="977"/>
      <c r="AQ43" s="977"/>
      <c r="AR43" s="977"/>
      <c r="AS43" s="977"/>
      <c r="AT43" s="977"/>
      <c r="AU43" s="977"/>
      <c r="AV43" s="977"/>
      <c r="AW43" s="977"/>
      <c r="AX43" s="977"/>
      <c r="AY43" s="977"/>
      <c r="AZ43" s="1047"/>
      <c r="BA43" s="1047"/>
      <c r="BB43" s="1047"/>
      <c r="BC43" s="1047"/>
      <c r="BD43" s="1047"/>
      <c r="BE43" s="978"/>
      <c r="BF43" s="978"/>
      <c r="BG43" s="978"/>
      <c r="BH43" s="978"/>
      <c r="BI43" s="979"/>
      <c r="BJ43" s="91"/>
      <c r="BK43" s="91"/>
      <c r="BL43" s="91"/>
      <c r="BM43" s="91"/>
      <c r="BN43" s="91"/>
      <c r="BO43" s="101"/>
      <c r="BP43" s="101"/>
      <c r="BQ43" s="98">
        <v>37</v>
      </c>
      <c r="BR43" s="99"/>
      <c r="BS43" s="998"/>
      <c r="BT43" s="999"/>
      <c r="BU43" s="999"/>
      <c r="BV43" s="999"/>
      <c r="BW43" s="999"/>
      <c r="BX43" s="999"/>
      <c r="BY43" s="999"/>
      <c r="BZ43" s="999"/>
      <c r="CA43" s="999"/>
      <c r="CB43" s="999"/>
      <c r="CC43" s="999"/>
      <c r="CD43" s="999"/>
      <c r="CE43" s="999"/>
      <c r="CF43" s="999"/>
      <c r="CG43" s="1020"/>
      <c r="CH43" s="995"/>
      <c r="CI43" s="996"/>
      <c r="CJ43" s="996"/>
      <c r="CK43" s="996"/>
      <c r="CL43" s="997"/>
      <c r="CM43" s="995"/>
      <c r="CN43" s="996"/>
      <c r="CO43" s="996"/>
      <c r="CP43" s="996"/>
      <c r="CQ43" s="997"/>
      <c r="CR43" s="995"/>
      <c r="CS43" s="996"/>
      <c r="CT43" s="996"/>
      <c r="CU43" s="996"/>
      <c r="CV43" s="997"/>
      <c r="CW43" s="995"/>
      <c r="CX43" s="996"/>
      <c r="CY43" s="996"/>
      <c r="CZ43" s="996"/>
      <c r="DA43" s="997"/>
      <c r="DB43" s="995"/>
      <c r="DC43" s="996"/>
      <c r="DD43" s="996"/>
      <c r="DE43" s="996"/>
      <c r="DF43" s="997"/>
      <c r="DG43" s="995"/>
      <c r="DH43" s="996"/>
      <c r="DI43" s="996"/>
      <c r="DJ43" s="996"/>
      <c r="DK43" s="997"/>
      <c r="DL43" s="995"/>
      <c r="DM43" s="996"/>
      <c r="DN43" s="996"/>
      <c r="DO43" s="996"/>
      <c r="DP43" s="997"/>
      <c r="DQ43" s="995"/>
      <c r="DR43" s="996"/>
      <c r="DS43" s="996"/>
      <c r="DT43" s="996"/>
      <c r="DU43" s="997"/>
      <c r="DV43" s="998"/>
      <c r="DW43" s="999"/>
      <c r="DX43" s="999"/>
      <c r="DY43" s="999"/>
      <c r="DZ43" s="1000"/>
      <c r="EA43" s="89"/>
    </row>
    <row r="44" spans="1:131" ht="26.25" customHeight="1" x14ac:dyDescent="0.15">
      <c r="A44" s="98">
        <v>17</v>
      </c>
      <c r="B44" s="1036"/>
      <c r="C44" s="1037"/>
      <c r="D44" s="1037"/>
      <c r="E44" s="1037"/>
      <c r="F44" s="1037"/>
      <c r="G44" s="1037"/>
      <c r="H44" s="1037"/>
      <c r="I44" s="1037"/>
      <c r="J44" s="1037"/>
      <c r="K44" s="1037"/>
      <c r="L44" s="1037"/>
      <c r="M44" s="1037"/>
      <c r="N44" s="1037"/>
      <c r="O44" s="1037"/>
      <c r="P44" s="1038"/>
      <c r="Q44" s="1044"/>
      <c r="R44" s="1045"/>
      <c r="S44" s="1045"/>
      <c r="T44" s="1045"/>
      <c r="U44" s="1045"/>
      <c r="V44" s="1045"/>
      <c r="W44" s="1045"/>
      <c r="X44" s="1045"/>
      <c r="Y44" s="1045"/>
      <c r="Z44" s="1045"/>
      <c r="AA44" s="1045"/>
      <c r="AB44" s="1045"/>
      <c r="AC44" s="1045"/>
      <c r="AD44" s="1045"/>
      <c r="AE44" s="1046"/>
      <c r="AF44" s="1041"/>
      <c r="AG44" s="1042"/>
      <c r="AH44" s="1042"/>
      <c r="AI44" s="1042"/>
      <c r="AJ44" s="1043"/>
      <c r="AK44" s="986"/>
      <c r="AL44" s="977"/>
      <c r="AM44" s="977"/>
      <c r="AN44" s="977"/>
      <c r="AO44" s="977"/>
      <c r="AP44" s="977"/>
      <c r="AQ44" s="977"/>
      <c r="AR44" s="977"/>
      <c r="AS44" s="977"/>
      <c r="AT44" s="977"/>
      <c r="AU44" s="977"/>
      <c r="AV44" s="977"/>
      <c r="AW44" s="977"/>
      <c r="AX44" s="977"/>
      <c r="AY44" s="977"/>
      <c r="AZ44" s="1047"/>
      <c r="BA44" s="1047"/>
      <c r="BB44" s="1047"/>
      <c r="BC44" s="1047"/>
      <c r="BD44" s="1047"/>
      <c r="BE44" s="978"/>
      <c r="BF44" s="978"/>
      <c r="BG44" s="978"/>
      <c r="BH44" s="978"/>
      <c r="BI44" s="979"/>
      <c r="BJ44" s="91"/>
      <c r="BK44" s="91"/>
      <c r="BL44" s="91"/>
      <c r="BM44" s="91"/>
      <c r="BN44" s="91"/>
      <c r="BO44" s="101"/>
      <c r="BP44" s="101"/>
      <c r="BQ44" s="98">
        <v>38</v>
      </c>
      <c r="BR44" s="99"/>
      <c r="BS44" s="998"/>
      <c r="BT44" s="999"/>
      <c r="BU44" s="999"/>
      <c r="BV44" s="999"/>
      <c r="BW44" s="999"/>
      <c r="BX44" s="999"/>
      <c r="BY44" s="999"/>
      <c r="BZ44" s="999"/>
      <c r="CA44" s="999"/>
      <c r="CB44" s="999"/>
      <c r="CC44" s="999"/>
      <c r="CD44" s="999"/>
      <c r="CE44" s="999"/>
      <c r="CF44" s="999"/>
      <c r="CG44" s="1020"/>
      <c r="CH44" s="995"/>
      <c r="CI44" s="996"/>
      <c r="CJ44" s="996"/>
      <c r="CK44" s="996"/>
      <c r="CL44" s="997"/>
      <c r="CM44" s="995"/>
      <c r="CN44" s="996"/>
      <c r="CO44" s="996"/>
      <c r="CP44" s="996"/>
      <c r="CQ44" s="997"/>
      <c r="CR44" s="995"/>
      <c r="CS44" s="996"/>
      <c r="CT44" s="996"/>
      <c r="CU44" s="996"/>
      <c r="CV44" s="997"/>
      <c r="CW44" s="995"/>
      <c r="CX44" s="996"/>
      <c r="CY44" s="996"/>
      <c r="CZ44" s="996"/>
      <c r="DA44" s="997"/>
      <c r="DB44" s="995"/>
      <c r="DC44" s="996"/>
      <c r="DD44" s="996"/>
      <c r="DE44" s="996"/>
      <c r="DF44" s="997"/>
      <c r="DG44" s="995"/>
      <c r="DH44" s="996"/>
      <c r="DI44" s="996"/>
      <c r="DJ44" s="996"/>
      <c r="DK44" s="997"/>
      <c r="DL44" s="995"/>
      <c r="DM44" s="996"/>
      <c r="DN44" s="996"/>
      <c r="DO44" s="996"/>
      <c r="DP44" s="997"/>
      <c r="DQ44" s="995"/>
      <c r="DR44" s="996"/>
      <c r="DS44" s="996"/>
      <c r="DT44" s="996"/>
      <c r="DU44" s="997"/>
      <c r="DV44" s="998"/>
      <c r="DW44" s="999"/>
      <c r="DX44" s="999"/>
      <c r="DY44" s="999"/>
      <c r="DZ44" s="1000"/>
      <c r="EA44" s="89"/>
    </row>
    <row r="45" spans="1:131" ht="26.25" customHeight="1" x14ac:dyDescent="0.15">
      <c r="A45" s="98">
        <v>18</v>
      </c>
      <c r="B45" s="1036"/>
      <c r="C45" s="1037"/>
      <c r="D45" s="1037"/>
      <c r="E45" s="1037"/>
      <c r="F45" s="1037"/>
      <c r="G45" s="1037"/>
      <c r="H45" s="1037"/>
      <c r="I45" s="1037"/>
      <c r="J45" s="1037"/>
      <c r="K45" s="1037"/>
      <c r="L45" s="1037"/>
      <c r="M45" s="1037"/>
      <c r="N45" s="1037"/>
      <c r="O45" s="1037"/>
      <c r="P45" s="1038"/>
      <c r="Q45" s="1044"/>
      <c r="R45" s="1045"/>
      <c r="S45" s="1045"/>
      <c r="T45" s="1045"/>
      <c r="U45" s="1045"/>
      <c r="V45" s="1045"/>
      <c r="W45" s="1045"/>
      <c r="X45" s="1045"/>
      <c r="Y45" s="1045"/>
      <c r="Z45" s="1045"/>
      <c r="AA45" s="1045"/>
      <c r="AB45" s="1045"/>
      <c r="AC45" s="1045"/>
      <c r="AD45" s="1045"/>
      <c r="AE45" s="1046"/>
      <c r="AF45" s="1041"/>
      <c r="AG45" s="1042"/>
      <c r="AH45" s="1042"/>
      <c r="AI45" s="1042"/>
      <c r="AJ45" s="1043"/>
      <c r="AK45" s="986"/>
      <c r="AL45" s="977"/>
      <c r="AM45" s="977"/>
      <c r="AN45" s="977"/>
      <c r="AO45" s="977"/>
      <c r="AP45" s="977"/>
      <c r="AQ45" s="977"/>
      <c r="AR45" s="977"/>
      <c r="AS45" s="977"/>
      <c r="AT45" s="977"/>
      <c r="AU45" s="977"/>
      <c r="AV45" s="977"/>
      <c r="AW45" s="977"/>
      <c r="AX45" s="977"/>
      <c r="AY45" s="977"/>
      <c r="AZ45" s="1047"/>
      <c r="BA45" s="1047"/>
      <c r="BB45" s="1047"/>
      <c r="BC45" s="1047"/>
      <c r="BD45" s="1047"/>
      <c r="BE45" s="978"/>
      <c r="BF45" s="978"/>
      <c r="BG45" s="978"/>
      <c r="BH45" s="978"/>
      <c r="BI45" s="979"/>
      <c r="BJ45" s="91"/>
      <c r="BK45" s="91"/>
      <c r="BL45" s="91"/>
      <c r="BM45" s="91"/>
      <c r="BN45" s="91"/>
      <c r="BO45" s="101"/>
      <c r="BP45" s="101"/>
      <c r="BQ45" s="98">
        <v>39</v>
      </c>
      <c r="BR45" s="99"/>
      <c r="BS45" s="998"/>
      <c r="BT45" s="999"/>
      <c r="BU45" s="999"/>
      <c r="BV45" s="999"/>
      <c r="BW45" s="999"/>
      <c r="BX45" s="999"/>
      <c r="BY45" s="999"/>
      <c r="BZ45" s="999"/>
      <c r="CA45" s="999"/>
      <c r="CB45" s="999"/>
      <c r="CC45" s="999"/>
      <c r="CD45" s="999"/>
      <c r="CE45" s="999"/>
      <c r="CF45" s="999"/>
      <c r="CG45" s="1020"/>
      <c r="CH45" s="995"/>
      <c r="CI45" s="996"/>
      <c r="CJ45" s="996"/>
      <c r="CK45" s="996"/>
      <c r="CL45" s="997"/>
      <c r="CM45" s="995"/>
      <c r="CN45" s="996"/>
      <c r="CO45" s="996"/>
      <c r="CP45" s="996"/>
      <c r="CQ45" s="997"/>
      <c r="CR45" s="995"/>
      <c r="CS45" s="996"/>
      <c r="CT45" s="996"/>
      <c r="CU45" s="996"/>
      <c r="CV45" s="997"/>
      <c r="CW45" s="995"/>
      <c r="CX45" s="996"/>
      <c r="CY45" s="996"/>
      <c r="CZ45" s="996"/>
      <c r="DA45" s="997"/>
      <c r="DB45" s="995"/>
      <c r="DC45" s="996"/>
      <c r="DD45" s="996"/>
      <c r="DE45" s="996"/>
      <c r="DF45" s="997"/>
      <c r="DG45" s="995"/>
      <c r="DH45" s="996"/>
      <c r="DI45" s="996"/>
      <c r="DJ45" s="996"/>
      <c r="DK45" s="997"/>
      <c r="DL45" s="995"/>
      <c r="DM45" s="996"/>
      <c r="DN45" s="996"/>
      <c r="DO45" s="996"/>
      <c r="DP45" s="997"/>
      <c r="DQ45" s="995"/>
      <c r="DR45" s="996"/>
      <c r="DS45" s="996"/>
      <c r="DT45" s="996"/>
      <c r="DU45" s="997"/>
      <c r="DV45" s="998"/>
      <c r="DW45" s="999"/>
      <c r="DX45" s="999"/>
      <c r="DY45" s="999"/>
      <c r="DZ45" s="1000"/>
      <c r="EA45" s="89"/>
    </row>
    <row r="46" spans="1:131" ht="26.25" customHeight="1" x14ac:dyDescent="0.15">
      <c r="A46" s="98">
        <v>19</v>
      </c>
      <c r="B46" s="1036"/>
      <c r="C46" s="1037"/>
      <c r="D46" s="1037"/>
      <c r="E46" s="1037"/>
      <c r="F46" s="1037"/>
      <c r="G46" s="1037"/>
      <c r="H46" s="1037"/>
      <c r="I46" s="1037"/>
      <c r="J46" s="1037"/>
      <c r="K46" s="1037"/>
      <c r="L46" s="1037"/>
      <c r="M46" s="1037"/>
      <c r="N46" s="1037"/>
      <c r="O46" s="1037"/>
      <c r="P46" s="1038"/>
      <c r="Q46" s="1044"/>
      <c r="R46" s="1045"/>
      <c r="S46" s="1045"/>
      <c r="T46" s="1045"/>
      <c r="U46" s="1045"/>
      <c r="V46" s="1045"/>
      <c r="W46" s="1045"/>
      <c r="X46" s="1045"/>
      <c r="Y46" s="1045"/>
      <c r="Z46" s="1045"/>
      <c r="AA46" s="1045"/>
      <c r="AB46" s="1045"/>
      <c r="AC46" s="1045"/>
      <c r="AD46" s="1045"/>
      <c r="AE46" s="1046"/>
      <c r="AF46" s="1041"/>
      <c r="AG46" s="1042"/>
      <c r="AH46" s="1042"/>
      <c r="AI46" s="1042"/>
      <c r="AJ46" s="1043"/>
      <c r="AK46" s="986"/>
      <c r="AL46" s="977"/>
      <c r="AM46" s="977"/>
      <c r="AN46" s="977"/>
      <c r="AO46" s="977"/>
      <c r="AP46" s="977"/>
      <c r="AQ46" s="977"/>
      <c r="AR46" s="977"/>
      <c r="AS46" s="977"/>
      <c r="AT46" s="977"/>
      <c r="AU46" s="977"/>
      <c r="AV46" s="977"/>
      <c r="AW46" s="977"/>
      <c r="AX46" s="977"/>
      <c r="AY46" s="977"/>
      <c r="AZ46" s="1047"/>
      <c r="BA46" s="1047"/>
      <c r="BB46" s="1047"/>
      <c r="BC46" s="1047"/>
      <c r="BD46" s="1047"/>
      <c r="BE46" s="978"/>
      <c r="BF46" s="978"/>
      <c r="BG46" s="978"/>
      <c r="BH46" s="978"/>
      <c r="BI46" s="979"/>
      <c r="BJ46" s="91"/>
      <c r="BK46" s="91"/>
      <c r="BL46" s="91"/>
      <c r="BM46" s="91"/>
      <c r="BN46" s="91"/>
      <c r="BO46" s="101"/>
      <c r="BP46" s="101"/>
      <c r="BQ46" s="98">
        <v>40</v>
      </c>
      <c r="BR46" s="99"/>
      <c r="BS46" s="998"/>
      <c r="BT46" s="999"/>
      <c r="BU46" s="999"/>
      <c r="BV46" s="999"/>
      <c r="BW46" s="999"/>
      <c r="BX46" s="999"/>
      <c r="BY46" s="999"/>
      <c r="BZ46" s="999"/>
      <c r="CA46" s="999"/>
      <c r="CB46" s="999"/>
      <c r="CC46" s="999"/>
      <c r="CD46" s="999"/>
      <c r="CE46" s="999"/>
      <c r="CF46" s="999"/>
      <c r="CG46" s="1020"/>
      <c r="CH46" s="995"/>
      <c r="CI46" s="996"/>
      <c r="CJ46" s="996"/>
      <c r="CK46" s="996"/>
      <c r="CL46" s="997"/>
      <c r="CM46" s="995"/>
      <c r="CN46" s="996"/>
      <c r="CO46" s="996"/>
      <c r="CP46" s="996"/>
      <c r="CQ46" s="997"/>
      <c r="CR46" s="995"/>
      <c r="CS46" s="996"/>
      <c r="CT46" s="996"/>
      <c r="CU46" s="996"/>
      <c r="CV46" s="997"/>
      <c r="CW46" s="995"/>
      <c r="CX46" s="996"/>
      <c r="CY46" s="996"/>
      <c r="CZ46" s="996"/>
      <c r="DA46" s="997"/>
      <c r="DB46" s="995"/>
      <c r="DC46" s="996"/>
      <c r="DD46" s="996"/>
      <c r="DE46" s="996"/>
      <c r="DF46" s="997"/>
      <c r="DG46" s="995"/>
      <c r="DH46" s="996"/>
      <c r="DI46" s="996"/>
      <c r="DJ46" s="996"/>
      <c r="DK46" s="997"/>
      <c r="DL46" s="995"/>
      <c r="DM46" s="996"/>
      <c r="DN46" s="996"/>
      <c r="DO46" s="996"/>
      <c r="DP46" s="997"/>
      <c r="DQ46" s="995"/>
      <c r="DR46" s="996"/>
      <c r="DS46" s="996"/>
      <c r="DT46" s="996"/>
      <c r="DU46" s="997"/>
      <c r="DV46" s="998"/>
      <c r="DW46" s="999"/>
      <c r="DX46" s="999"/>
      <c r="DY46" s="999"/>
      <c r="DZ46" s="1000"/>
      <c r="EA46" s="89"/>
    </row>
    <row r="47" spans="1:131" ht="26.25" customHeight="1" x14ac:dyDescent="0.15">
      <c r="A47" s="98">
        <v>20</v>
      </c>
      <c r="B47" s="1036"/>
      <c r="C47" s="1037"/>
      <c r="D47" s="1037"/>
      <c r="E47" s="1037"/>
      <c r="F47" s="1037"/>
      <c r="G47" s="1037"/>
      <c r="H47" s="1037"/>
      <c r="I47" s="1037"/>
      <c r="J47" s="1037"/>
      <c r="K47" s="1037"/>
      <c r="L47" s="1037"/>
      <c r="M47" s="1037"/>
      <c r="N47" s="1037"/>
      <c r="O47" s="1037"/>
      <c r="P47" s="1038"/>
      <c r="Q47" s="1044"/>
      <c r="R47" s="1045"/>
      <c r="S47" s="1045"/>
      <c r="T47" s="1045"/>
      <c r="U47" s="1045"/>
      <c r="V47" s="1045"/>
      <c r="W47" s="1045"/>
      <c r="X47" s="1045"/>
      <c r="Y47" s="1045"/>
      <c r="Z47" s="1045"/>
      <c r="AA47" s="1045"/>
      <c r="AB47" s="1045"/>
      <c r="AC47" s="1045"/>
      <c r="AD47" s="1045"/>
      <c r="AE47" s="1046"/>
      <c r="AF47" s="1041"/>
      <c r="AG47" s="1042"/>
      <c r="AH47" s="1042"/>
      <c r="AI47" s="1042"/>
      <c r="AJ47" s="1043"/>
      <c r="AK47" s="986"/>
      <c r="AL47" s="977"/>
      <c r="AM47" s="977"/>
      <c r="AN47" s="977"/>
      <c r="AO47" s="977"/>
      <c r="AP47" s="977"/>
      <c r="AQ47" s="977"/>
      <c r="AR47" s="977"/>
      <c r="AS47" s="977"/>
      <c r="AT47" s="977"/>
      <c r="AU47" s="977"/>
      <c r="AV47" s="977"/>
      <c r="AW47" s="977"/>
      <c r="AX47" s="977"/>
      <c r="AY47" s="977"/>
      <c r="AZ47" s="1047"/>
      <c r="BA47" s="1047"/>
      <c r="BB47" s="1047"/>
      <c r="BC47" s="1047"/>
      <c r="BD47" s="1047"/>
      <c r="BE47" s="978"/>
      <c r="BF47" s="978"/>
      <c r="BG47" s="978"/>
      <c r="BH47" s="978"/>
      <c r="BI47" s="979"/>
      <c r="BJ47" s="91"/>
      <c r="BK47" s="91"/>
      <c r="BL47" s="91"/>
      <c r="BM47" s="91"/>
      <c r="BN47" s="91"/>
      <c r="BO47" s="101"/>
      <c r="BP47" s="101"/>
      <c r="BQ47" s="98">
        <v>41</v>
      </c>
      <c r="BR47" s="99"/>
      <c r="BS47" s="998"/>
      <c r="BT47" s="999"/>
      <c r="BU47" s="999"/>
      <c r="BV47" s="999"/>
      <c r="BW47" s="999"/>
      <c r="BX47" s="999"/>
      <c r="BY47" s="999"/>
      <c r="BZ47" s="999"/>
      <c r="CA47" s="999"/>
      <c r="CB47" s="999"/>
      <c r="CC47" s="999"/>
      <c r="CD47" s="999"/>
      <c r="CE47" s="999"/>
      <c r="CF47" s="999"/>
      <c r="CG47" s="1020"/>
      <c r="CH47" s="995"/>
      <c r="CI47" s="996"/>
      <c r="CJ47" s="996"/>
      <c r="CK47" s="996"/>
      <c r="CL47" s="997"/>
      <c r="CM47" s="995"/>
      <c r="CN47" s="996"/>
      <c r="CO47" s="996"/>
      <c r="CP47" s="996"/>
      <c r="CQ47" s="997"/>
      <c r="CR47" s="995"/>
      <c r="CS47" s="996"/>
      <c r="CT47" s="996"/>
      <c r="CU47" s="996"/>
      <c r="CV47" s="997"/>
      <c r="CW47" s="995"/>
      <c r="CX47" s="996"/>
      <c r="CY47" s="996"/>
      <c r="CZ47" s="996"/>
      <c r="DA47" s="997"/>
      <c r="DB47" s="995"/>
      <c r="DC47" s="996"/>
      <c r="DD47" s="996"/>
      <c r="DE47" s="996"/>
      <c r="DF47" s="997"/>
      <c r="DG47" s="995"/>
      <c r="DH47" s="996"/>
      <c r="DI47" s="996"/>
      <c r="DJ47" s="996"/>
      <c r="DK47" s="997"/>
      <c r="DL47" s="995"/>
      <c r="DM47" s="996"/>
      <c r="DN47" s="996"/>
      <c r="DO47" s="996"/>
      <c r="DP47" s="997"/>
      <c r="DQ47" s="995"/>
      <c r="DR47" s="996"/>
      <c r="DS47" s="996"/>
      <c r="DT47" s="996"/>
      <c r="DU47" s="997"/>
      <c r="DV47" s="998"/>
      <c r="DW47" s="999"/>
      <c r="DX47" s="999"/>
      <c r="DY47" s="999"/>
      <c r="DZ47" s="1000"/>
      <c r="EA47" s="89"/>
    </row>
    <row r="48" spans="1:131" ht="26.25" customHeight="1" x14ac:dyDescent="0.15">
      <c r="A48" s="98">
        <v>21</v>
      </c>
      <c r="B48" s="1036"/>
      <c r="C48" s="1037"/>
      <c r="D48" s="1037"/>
      <c r="E48" s="1037"/>
      <c r="F48" s="1037"/>
      <c r="G48" s="1037"/>
      <c r="H48" s="1037"/>
      <c r="I48" s="1037"/>
      <c r="J48" s="1037"/>
      <c r="K48" s="1037"/>
      <c r="L48" s="1037"/>
      <c r="M48" s="1037"/>
      <c r="N48" s="1037"/>
      <c r="O48" s="1037"/>
      <c r="P48" s="1038"/>
      <c r="Q48" s="1044"/>
      <c r="R48" s="1045"/>
      <c r="S48" s="1045"/>
      <c r="T48" s="1045"/>
      <c r="U48" s="1045"/>
      <c r="V48" s="1045"/>
      <c r="W48" s="1045"/>
      <c r="X48" s="1045"/>
      <c r="Y48" s="1045"/>
      <c r="Z48" s="1045"/>
      <c r="AA48" s="1045"/>
      <c r="AB48" s="1045"/>
      <c r="AC48" s="1045"/>
      <c r="AD48" s="1045"/>
      <c r="AE48" s="1046"/>
      <c r="AF48" s="1041"/>
      <c r="AG48" s="1042"/>
      <c r="AH48" s="1042"/>
      <c r="AI48" s="1042"/>
      <c r="AJ48" s="1043"/>
      <c r="AK48" s="986"/>
      <c r="AL48" s="977"/>
      <c r="AM48" s="977"/>
      <c r="AN48" s="977"/>
      <c r="AO48" s="977"/>
      <c r="AP48" s="977"/>
      <c r="AQ48" s="977"/>
      <c r="AR48" s="977"/>
      <c r="AS48" s="977"/>
      <c r="AT48" s="977"/>
      <c r="AU48" s="977"/>
      <c r="AV48" s="977"/>
      <c r="AW48" s="977"/>
      <c r="AX48" s="977"/>
      <c r="AY48" s="977"/>
      <c r="AZ48" s="1047"/>
      <c r="BA48" s="1047"/>
      <c r="BB48" s="1047"/>
      <c r="BC48" s="1047"/>
      <c r="BD48" s="1047"/>
      <c r="BE48" s="978"/>
      <c r="BF48" s="978"/>
      <c r="BG48" s="978"/>
      <c r="BH48" s="978"/>
      <c r="BI48" s="979"/>
      <c r="BJ48" s="91"/>
      <c r="BK48" s="91"/>
      <c r="BL48" s="91"/>
      <c r="BM48" s="91"/>
      <c r="BN48" s="91"/>
      <c r="BO48" s="101"/>
      <c r="BP48" s="101"/>
      <c r="BQ48" s="98">
        <v>42</v>
      </c>
      <c r="BR48" s="99"/>
      <c r="BS48" s="998"/>
      <c r="BT48" s="999"/>
      <c r="BU48" s="999"/>
      <c r="BV48" s="999"/>
      <c r="BW48" s="999"/>
      <c r="BX48" s="999"/>
      <c r="BY48" s="999"/>
      <c r="BZ48" s="999"/>
      <c r="CA48" s="999"/>
      <c r="CB48" s="999"/>
      <c r="CC48" s="999"/>
      <c r="CD48" s="999"/>
      <c r="CE48" s="999"/>
      <c r="CF48" s="999"/>
      <c r="CG48" s="1020"/>
      <c r="CH48" s="995"/>
      <c r="CI48" s="996"/>
      <c r="CJ48" s="996"/>
      <c r="CK48" s="996"/>
      <c r="CL48" s="997"/>
      <c r="CM48" s="995"/>
      <c r="CN48" s="996"/>
      <c r="CO48" s="996"/>
      <c r="CP48" s="996"/>
      <c r="CQ48" s="997"/>
      <c r="CR48" s="995"/>
      <c r="CS48" s="996"/>
      <c r="CT48" s="996"/>
      <c r="CU48" s="996"/>
      <c r="CV48" s="997"/>
      <c r="CW48" s="995"/>
      <c r="CX48" s="996"/>
      <c r="CY48" s="996"/>
      <c r="CZ48" s="996"/>
      <c r="DA48" s="997"/>
      <c r="DB48" s="995"/>
      <c r="DC48" s="996"/>
      <c r="DD48" s="996"/>
      <c r="DE48" s="996"/>
      <c r="DF48" s="997"/>
      <c r="DG48" s="995"/>
      <c r="DH48" s="996"/>
      <c r="DI48" s="996"/>
      <c r="DJ48" s="996"/>
      <c r="DK48" s="997"/>
      <c r="DL48" s="995"/>
      <c r="DM48" s="996"/>
      <c r="DN48" s="996"/>
      <c r="DO48" s="996"/>
      <c r="DP48" s="997"/>
      <c r="DQ48" s="995"/>
      <c r="DR48" s="996"/>
      <c r="DS48" s="996"/>
      <c r="DT48" s="996"/>
      <c r="DU48" s="997"/>
      <c r="DV48" s="998"/>
      <c r="DW48" s="999"/>
      <c r="DX48" s="999"/>
      <c r="DY48" s="999"/>
      <c r="DZ48" s="1000"/>
      <c r="EA48" s="89"/>
    </row>
    <row r="49" spans="1:131" ht="26.25" customHeight="1" x14ac:dyDescent="0.15">
      <c r="A49" s="98">
        <v>22</v>
      </c>
      <c r="B49" s="1036"/>
      <c r="C49" s="1037"/>
      <c r="D49" s="1037"/>
      <c r="E49" s="1037"/>
      <c r="F49" s="1037"/>
      <c r="G49" s="1037"/>
      <c r="H49" s="1037"/>
      <c r="I49" s="1037"/>
      <c r="J49" s="1037"/>
      <c r="K49" s="1037"/>
      <c r="L49" s="1037"/>
      <c r="M49" s="1037"/>
      <c r="N49" s="1037"/>
      <c r="O49" s="1037"/>
      <c r="P49" s="1038"/>
      <c r="Q49" s="1044"/>
      <c r="R49" s="1045"/>
      <c r="S49" s="1045"/>
      <c r="T49" s="1045"/>
      <c r="U49" s="1045"/>
      <c r="V49" s="1045"/>
      <c r="W49" s="1045"/>
      <c r="X49" s="1045"/>
      <c r="Y49" s="1045"/>
      <c r="Z49" s="1045"/>
      <c r="AA49" s="1045"/>
      <c r="AB49" s="1045"/>
      <c r="AC49" s="1045"/>
      <c r="AD49" s="1045"/>
      <c r="AE49" s="1046"/>
      <c r="AF49" s="1041"/>
      <c r="AG49" s="1042"/>
      <c r="AH49" s="1042"/>
      <c r="AI49" s="1042"/>
      <c r="AJ49" s="1043"/>
      <c r="AK49" s="986"/>
      <c r="AL49" s="977"/>
      <c r="AM49" s="977"/>
      <c r="AN49" s="977"/>
      <c r="AO49" s="977"/>
      <c r="AP49" s="977"/>
      <c r="AQ49" s="977"/>
      <c r="AR49" s="977"/>
      <c r="AS49" s="977"/>
      <c r="AT49" s="977"/>
      <c r="AU49" s="977"/>
      <c r="AV49" s="977"/>
      <c r="AW49" s="977"/>
      <c r="AX49" s="977"/>
      <c r="AY49" s="977"/>
      <c r="AZ49" s="1047"/>
      <c r="BA49" s="1047"/>
      <c r="BB49" s="1047"/>
      <c r="BC49" s="1047"/>
      <c r="BD49" s="1047"/>
      <c r="BE49" s="978"/>
      <c r="BF49" s="978"/>
      <c r="BG49" s="978"/>
      <c r="BH49" s="978"/>
      <c r="BI49" s="979"/>
      <c r="BJ49" s="91"/>
      <c r="BK49" s="91"/>
      <c r="BL49" s="91"/>
      <c r="BM49" s="91"/>
      <c r="BN49" s="91"/>
      <c r="BO49" s="101"/>
      <c r="BP49" s="101"/>
      <c r="BQ49" s="98">
        <v>43</v>
      </c>
      <c r="BR49" s="99"/>
      <c r="BS49" s="998"/>
      <c r="BT49" s="999"/>
      <c r="BU49" s="999"/>
      <c r="BV49" s="999"/>
      <c r="BW49" s="999"/>
      <c r="BX49" s="999"/>
      <c r="BY49" s="999"/>
      <c r="BZ49" s="999"/>
      <c r="CA49" s="999"/>
      <c r="CB49" s="999"/>
      <c r="CC49" s="999"/>
      <c r="CD49" s="999"/>
      <c r="CE49" s="999"/>
      <c r="CF49" s="999"/>
      <c r="CG49" s="1020"/>
      <c r="CH49" s="995"/>
      <c r="CI49" s="996"/>
      <c r="CJ49" s="996"/>
      <c r="CK49" s="996"/>
      <c r="CL49" s="997"/>
      <c r="CM49" s="995"/>
      <c r="CN49" s="996"/>
      <c r="CO49" s="996"/>
      <c r="CP49" s="996"/>
      <c r="CQ49" s="997"/>
      <c r="CR49" s="995"/>
      <c r="CS49" s="996"/>
      <c r="CT49" s="996"/>
      <c r="CU49" s="996"/>
      <c r="CV49" s="997"/>
      <c r="CW49" s="995"/>
      <c r="CX49" s="996"/>
      <c r="CY49" s="996"/>
      <c r="CZ49" s="996"/>
      <c r="DA49" s="997"/>
      <c r="DB49" s="995"/>
      <c r="DC49" s="996"/>
      <c r="DD49" s="996"/>
      <c r="DE49" s="996"/>
      <c r="DF49" s="997"/>
      <c r="DG49" s="995"/>
      <c r="DH49" s="996"/>
      <c r="DI49" s="996"/>
      <c r="DJ49" s="996"/>
      <c r="DK49" s="997"/>
      <c r="DL49" s="995"/>
      <c r="DM49" s="996"/>
      <c r="DN49" s="996"/>
      <c r="DO49" s="996"/>
      <c r="DP49" s="997"/>
      <c r="DQ49" s="995"/>
      <c r="DR49" s="996"/>
      <c r="DS49" s="996"/>
      <c r="DT49" s="996"/>
      <c r="DU49" s="997"/>
      <c r="DV49" s="998"/>
      <c r="DW49" s="999"/>
      <c r="DX49" s="999"/>
      <c r="DY49" s="999"/>
      <c r="DZ49" s="1000"/>
      <c r="EA49" s="89"/>
    </row>
    <row r="50" spans="1:131" ht="26.25" customHeight="1" x14ac:dyDescent="0.15">
      <c r="A50" s="98">
        <v>23</v>
      </c>
      <c r="B50" s="1036"/>
      <c r="C50" s="1037"/>
      <c r="D50" s="1037"/>
      <c r="E50" s="1037"/>
      <c r="F50" s="1037"/>
      <c r="G50" s="1037"/>
      <c r="H50" s="1037"/>
      <c r="I50" s="1037"/>
      <c r="J50" s="1037"/>
      <c r="K50" s="1037"/>
      <c r="L50" s="1037"/>
      <c r="M50" s="1037"/>
      <c r="N50" s="1037"/>
      <c r="O50" s="1037"/>
      <c r="P50" s="1038"/>
      <c r="Q50" s="1039"/>
      <c r="R50" s="1031"/>
      <c r="S50" s="1031"/>
      <c r="T50" s="1031"/>
      <c r="U50" s="1031"/>
      <c r="V50" s="1031"/>
      <c r="W50" s="1031"/>
      <c r="X50" s="1031"/>
      <c r="Y50" s="1031"/>
      <c r="Z50" s="1031"/>
      <c r="AA50" s="1031"/>
      <c r="AB50" s="1031"/>
      <c r="AC50" s="1031"/>
      <c r="AD50" s="1031"/>
      <c r="AE50" s="1040"/>
      <c r="AF50" s="1041"/>
      <c r="AG50" s="1042"/>
      <c r="AH50" s="1042"/>
      <c r="AI50" s="1042"/>
      <c r="AJ50" s="1043"/>
      <c r="AK50" s="1030"/>
      <c r="AL50" s="1031"/>
      <c r="AM50" s="1031"/>
      <c r="AN50" s="1031"/>
      <c r="AO50" s="1031"/>
      <c r="AP50" s="1031"/>
      <c r="AQ50" s="1031"/>
      <c r="AR50" s="1031"/>
      <c r="AS50" s="1031"/>
      <c r="AT50" s="1031"/>
      <c r="AU50" s="1031"/>
      <c r="AV50" s="1031"/>
      <c r="AW50" s="1031"/>
      <c r="AX50" s="1031"/>
      <c r="AY50" s="1031"/>
      <c r="AZ50" s="1032"/>
      <c r="BA50" s="1032"/>
      <c r="BB50" s="1032"/>
      <c r="BC50" s="1032"/>
      <c r="BD50" s="1032"/>
      <c r="BE50" s="978"/>
      <c r="BF50" s="978"/>
      <c r="BG50" s="978"/>
      <c r="BH50" s="978"/>
      <c r="BI50" s="979"/>
      <c r="BJ50" s="91"/>
      <c r="BK50" s="91"/>
      <c r="BL50" s="91"/>
      <c r="BM50" s="91"/>
      <c r="BN50" s="91"/>
      <c r="BO50" s="101"/>
      <c r="BP50" s="101"/>
      <c r="BQ50" s="98">
        <v>44</v>
      </c>
      <c r="BR50" s="99"/>
      <c r="BS50" s="998"/>
      <c r="BT50" s="999"/>
      <c r="BU50" s="999"/>
      <c r="BV50" s="999"/>
      <c r="BW50" s="999"/>
      <c r="BX50" s="999"/>
      <c r="BY50" s="999"/>
      <c r="BZ50" s="999"/>
      <c r="CA50" s="999"/>
      <c r="CB50" s="999"/>
      <c r="CC50" s="999"/>
      <c r="CD50" s="999"/>
      <c r="CE50" s="999"/>
      <c r="CF50" s="999"/>
      <c r="CG50" s="1020"/>
      <c r="CH50" s="995"/>
      <c r="CI50" s="996"/>
      <c r="CJ50" s="996"/>
      <c r="CK50" s="996"/>
      <c r="CL50" s="997"/>
      <c r="CM50" s="995"/>
      <c r="CN50" s="996"/>
      <c r="CO50" s="996"/>
      <c r="CP50" s="996"/>
      <c r="CQ50" s="997"/>
      <c r="CR50" s="995"/>
      <c r="CS50" s="996"/>
      <c r="CT50" s="996"/>
      <c r="CU50" s="996"/>
      <c r="CV50" s="997"/>
      <c r="CW50" s="995"/>
      <c r="CX50" s="996"/>
      <c r="CY50" s="996"/>
      <c r="CZ50" s="996"/>
      <c r="DA50" s="997"/>
      <c r="DB50" s="995"/>
      <c r="DC50" s="996"/>
      <c r="DD50" s="996"/>
      <c r="DE50" s="996"/>
      <c r="DF50" s="997"/>
      <c r="DG50" s="995"/>
      <c r="DH50" s="996"/>
      <c r="DI50" s="996"/>
      <c r="DJ50" s="996"/>
      <c r="DK50" s="997"/>
      <c r="DL50" s="995"/>
      <c r="DM50" s="996"/>
      <c r="DN50" s="996"/>
      <c r="DO50" s="996"/>
      <c r="DP50" s="997"/>
      <c r="DQ50" s="995"/>
      <c r="DR50" s="996"/>
      <c r="DS50" s="996"/>
      <c r="DT50" s="996"/>
      <c r="DU50" s="997"/>
      <c r="DV50" s="998"/>
      <c r="DW50" s="999"/>
      <c r="DX50" s="999"/>
      <c r="DY50" s="999"/>
      <c r="DZ50" s="1000"/>
      <c r="EA50" s="89"/>
    </row>
    <row r="51" spans="1:131" ht="26.25" customHeight="1" x14ac:dyDescent="0.15">
      <c r="A51" s="98">
        <v>24</v>
      </c>
      <c r="B51" s="1036"/>
      <c r="C51" s="1037"/>
      <c r="D51" s="1037"/>
      <c r="E51" s="1037"/>
      <c r="F51" s="1037"/>
      <c r="G51" s="1037"/>
      <c r="H51" s="1037"/>
      <c r="I51" s="1037"/>
      <c r="J51" s="1037"/>
      <c r="K51" s="1037"/>
      <c r="L51" s="1037"/>
      <c r="M51" s="1037"/>
      <c r="N51" s="1037"/>
      <c r="O51" s="1037"/>
      <c r="P51" s="1038"/>
      <c r="Q51" s="1039"/>
      <c r="R51" s="1031"/>
      <c r="S51" s="1031"/>
      <c r="T51" s="1031"/>
      <c r="U51" s="1031"/>
      <c r="V51" s="1031"/>
      <c r="W51" s="1031"/>
      <c r="X51" s="1031"/>
      <c r="Y51" s="1031"/>
      <c r="Z51" s="1031"/>
      <c r="AA51" s="1031"/>
      <c r="AB51" s="1031"/>
      <c r="AC51" s="1031"/>
      <c r="AD51" s="1031"/>
      <c r="AE51" s="1040"/>
      <c r="AF51" s="1041"/>
      <c r="AG51" s="1042"/>
      <c r="AH51" s="1042"/>
      <c r="AI51" s="1042"/>
      <c r="AJ51" s="1043"/>
      <c r="AK51" s="1030"/>
      <c r="AL51" s="1031"/>
      <c r="AM51" s="1031"/>
      <c r="AN51" s="1031"/>
      <c r="AO51" s="1031"/>
      <c r="AP51" s="1031"/>
      <c r="AQ51" s="1031"/>
      <c r="AR51" s="1031"/>
      <c r="AS51" s="1031"/>
      <c r="AT51" s="1031"/>
      <c r="AU51" s="1031"/>
      <c r="AV51" s="1031"/>
      <c r="AW51" s="1031"/>
      <c r="AX51" s="1031"/>
      <c r="AY51" s="1031"/>
      <c r="AZ51" s="1032"/>
      <c r="BA51" s="1032"/>
      <c r="BB51" s="1032"/>
      <c r="BC51" s="1032"/>
      <c r="BD51" s="1032"/>
      <c r="BE51" s="978"/>
      <c r="BF51" s="978"/>
      <c r="BG51" s="978"/>
      <c r="BH51" s="978"/>
      <c r="BI51" s="979"/>
      <c r="BJ51" s="91"/>
      <c r="BK51" s="91"/>
      <c r="BL51" s="91"/>
      <c r="BM51" s="91"/>
      <c r="BN51" s="91"/>
      <c r="BO51" s="101"/>
      <c r="BP51" s="101"/>
      <c r="BQ51" s="98">
        <v>45</v>
      </c>
      <c r="BR51" s="99"/>
      <c r="BS51" s="998"/>
      <c r="BT51" s="999"/>
      <c r="BU51" s="999"/>
      <c r="BV51" s="999"/>
      <c r="BW51" s="999"/>
      <c r="BX51" s="999"/>
      <c r="BY51" s="999"/>
      <c r="BZ51" s="999"/>
      <c r="CA51" s="999"/>
      <c r="CB51" s="999"/>
      <c r="CC51" s="999"/>
      <c r="CD51" s="999"/>
      <c r="CE51" s="999"/>
      <c r="CF51" s="999"/>
      <c r="CG51" s="1020"/>
      <c r="CH51" s="995"/>
      <c r="CI51" s="996"/>
      <c r="CJ51" s="996"/>
      <c r="CK51" s="996"/>
      <c r="CL51" s="997"/>
      <c r="CM51" s="995"/>
      <c r="CN51" s="996"/>
      <c r="CO51" s="996"/>
      <c r="CP51" s="996"/>
      <c r="CQ51" s="997"/>
      <c r="CR51" s="995"/>
      <c r="CS51" s="996"/>
      <c r="CT51" s="996"/>
      <c r="CU51" s="996"/>
      <c r="CV51" s="997"/>
      <c r="CW51" s="995"/>
      <c r="CX51" s="996"/>
      <c r="CY51" s="996"/>
      <c r="CZ51" s="996"/>
      <c r="DA51" s="997"/>
      <c r="DB51" s="995"/>
      <c r="DC51" s="996"/>
      <c r="DD51" s="996"/>
      <c r="DE51" s="996"/>
      <c r="DF51" s="997"/>
      <c r="DG51" s="995"/>
      <c r="DH51" s="996"/>
      <c r="DI51" s="996"/>
      <c r="DJ51" s="996"/>
      <c r="DK51" s="997"/>
      <c r="DL51" s="995"/>
      <c r="DM51" s="996"/>
      <c r="DN51" s="996"/>
      <c r="DO51" s="996"/>
      <c r="DP51" s="997"/>
      <c r="DQ51" s="995"/>
      <c r="DR51" s="996"/>
      <c r="DS51" s="996"/>
      <c r="DT51" s="996"/>
      <c r="DU51" s="997"/>
      <c r="DV51" s="998"/>
      <c r="DW51" s="999"/>
      <c r="DX51" s="999"/>
      <c r="DY51" s="999"/>
      <c r="DZ51" s="1000"/>
      <c r="EA51" s="89"/>
    </row>
    <row r="52" spans="1:131" ht="26.25" customHeight="1" x14ac:dyDescent="0.15">
      <c r="A52" s="98">
        <v>25</v>
      </c>
      <c r="B52" s="1036"/>
      <c r="C52" s="1037"/>
      <c r="D52" s="1037"/>
      <c r="E52" s="1037"/>
      <c r="F52" s="1037"/>
      <c r="G52" s="1037"/>
      <c r="H52" s="1037"/>
      <c r="I52" s="1037"/>
      <c r="J52" s="1037"/>
      <c r="K52" s="1037"/>
      <c r="L52" s="1037"/>
      <c r="M52" s="1037"/>
      <c r="N52" s="1037"/>
      <c r="O52" s="1037"/>
      <c r="P52" s="1038"/>
      <c r="Q52" s="1039"/>
      <c r="R52" s="1031"/>
      <c r="S52" s="1031"/>
      <c r="T52" s="1031"/>
      <c r="U52" s="1031"/>
      <c r="V52" s="1031"/>
      <c r="W52" s="1031"/>
      <c r="X52" s="1031"/>
      <c r="Y52" s="1031"/>
      <c r="Z52" s="1031"/>
      <c r="AA52" s="1031"/>
      <c r="AB52" s="1031"/>
      <c r="AC52" s="1031"/>
      <c r="AD52" s="1031"/>
      <c r="AE52" s="1040"/>
      <c r="AF52" s="1041"/>
      <c r="AG52" s="1042"/>
      <c r="AH52" s="1042"/>
      <c r="AI52" s="1042"/>
      <c r="AJ52" s="1043"/>
      <c r="AK52" s="1030"/>
      <c r="AL52" s="1031"/>
      <c r="AM52" s="1031"/>
      <c r="AN52" s="1031"/>
      <c r="AO52" s="1031"/>
      <c r="AP52" s="1031"/>
      <c r="AQ52" s="1031"/>
      <c r="AR52" s="1031"/>
      <c r="AS52" s="1031"/>
      <c r="AT52" s="1031"/>
      <c r="AU52" s="1031"/>
      <c r="AV52" s="1031"/>
      <c r="AW52" s="1031"/>
      <c r="AX52" s="1031"/>
      <c r="AY52" s="1031"/>
      <c r="AZ52" s="1032"/>
      <c r="BA52" s="1032"/>
      <c r="BB52" s="1032"/>
      <c r="BC52" s="1032"/>
      <c r="BD52" s="1032"/>
      <c r="BE52" s="978"/>
      <c r="BF52" s="978"/>
      <c r="BG52" s="978"/>
      <c r="BH52" s="978"/>
      <c r="BI52" s="979"/>
      <c r="BJ52" s="91"/>
      <c r="BK52" s="91"/>
      <c r="BL52" s="91"/>
      <c r="BM52" s="91"/>
      <c r="BN52" s="91"/>
      <c r="BO52" s="101"/>
      <c r="BP52" s="101"/>
      <c r="BQ52" s="98">
        <v>46</v>
      </c>
      <c r="BR52" s="99"/>
      <c r="BS52" s="998"/>
      <c r="BT52" s="999"/>
      <c r="BU52" s="999"/>
      <c r="BV52" s="999"/>
      <c r="BW52" s="999"/>
      <c r="BX52" s="999"/>
      <c r="BY52" s="999"/>
      <c r="BZ52" s="999"/>
      <c r="CA52" s="999"/>
      <c r="CB52" s="999"/>
      <c r="CC52" s="999"/>
      <c r="CD52" s="999"/>
      <c r="CE52" s="999"/>
      <c r="CF52" s="999"/>
      <c r="CG52" s="1020"/>
      <c r="CH52" s="995"/>
      <c r="CI52" s="996"/>
      <c r="CJ52" s="996"/>
      <c r="CK52" s="996"/>
      <c r="CL52" s="997"/>
      <c r="CM52" s="995"/>
      <c r="CN52" s="996"/>
      <c r="CO52" s="996"/>
      <c r="CP52" s="996"/>
      <c r="CQ52" s="997"/>
      <c r="CR52" s="995"/>
      <c r="CS52" s="996"/>
      <c r="CT52" s="996"/>
      <c r="CU52" s="996"/>
      <c r="CV52" s="997"/>
      <c r="CW52" s="995"/>
      <c r="CX52" s="996"/>
      <c r="CY52" s="996"/>
      <c r="CZ52" s="996"/>
      <c r="DA52" s="997"/>
      <c r="DB52" s="995"/>
      <c r="DC52" s="996"/>
      <c r="DD52" s="996"/>
      <c r="DE52" s="996"/>
      <c r="DF52" s="997"/>
      <c r="DG52" s="995"/>
      <c r="DH52" s="996"/>
      <c r="DI52" s="996"/>
      <c r="DJ52" s="996"/>
      <c r="DK52" s="997"/>
      <c r="DL52" s="995"/>
      <c r="DM52" s="996"/>
      <c r="DN52" s="996"/>
      <c r="DO52" s="996"/>
      <c r="DP52" s="997"/>
      <c r="DQ52" s="995"/>
      <c r="DR52" s="996"/>
      <c r="DS52" s="996"/>
      <c r="DT52" s="996"/>
      <c r="DU52" s="997"/>
      <c r="DV52" s="998"/>
      <c r="DW52" s="999"/>
      <c r="DX52" s="999"/>
      <c r="DY52" s="999"/>
      <c r="DZ52" s="1000"/>
      <c r="EA52" s="89"/>
    </row>
    <row r="53" spans="1:131" ht="26.25" customHeight="1" x14ac:dyDescent="0.15">
      <c r="A53" s="98">
        <v>26</v>
      </c>
      <c r="B53" s="1036"/>
      <c r="C53" s="1037"/>
      <c r="D53" s="1037"/>
      <c r="E53" s="1037"/>
      <c r="F53" s="1037"/>
      <c r="G53" s="1037"/>
      <c r="H53" s="1037"/>
      <c r="I53" s="1037"/>
      <c r="J53" s="1037"/>
      <c r="K53" s="1037"/>
      <c r="L53" s="1037"/>
      <c r="M53" s="1037"/>
      <c r="N53" s="1037"/>
      <c r="O53" s="1037"/>
      <c r="P53" s="1038"/>
      <c r="Q53" s="1039"/>
      <c r="R53" s="1031"/>
      <c r="S53" s="1031"/>
      <c r="T53" s="1031"/>
      <c r="U53" s="1031"/>
      <c r="V53" s="1031"/>
      <c r="W53" s="1031"/>
      <c r="X53" s="1031"/>
      <c r="Y53" s="1031"/>
      <c r="Z53" s="1031"/>
      <c r="AA53" s="1031"/>
      <c r="AB53" s="1031"/>
      <c r="AC53" s="1031"/>
      <c r="AD53" s="1031"/>
      <c r="AE53" s="1040"/>
      <c r="AF53" s="1041"/>
      <c r="AG53" s="1042"/>
      <c r="AH53" s="1042"/>
      <c r="AI53" s="1042"/>
      <c r="AJ53" s="1043"/>
      <c r="AK53" s="1030"/>
      <c r="AL53" s="1031"/>
      <c r="AM53" s="1031"/>
      <c r="AN53" s="1031"/>
      <c r="AO53" s="1031"/>
      <c r="AP53" s="1031"/>
      <c r="AQ53" s="1031"/>
      <c r="AR53" s="1031"/>
      <c r="AS53" s="1031"/>
      <c r="AT53" s="1031"/>
      <c r="AU53" s="1031"/>
      <c r="AV53" s="1031"/>
      <c r="AW53" s="1031"/>
      <c r="AX53" s="1031"/>
      <c r="AY53" s="1031"/>
      <c r="AZ53" s="1032"/>
      <c r="BA53" s="1032"/>
      <c r="BB53" s="1032"/>
      <c r="BC53" s="1032"/>
      <c r="BD53" s="1032"/>
      <c r="BE53" s="978"/>
      <c r="BF53" s="978"/>
      <c r="BG53" s="978"/>
      <c r="BH53" s="978"/>
      <c r="BI53" s="979"/>
      <c r="BJ53" s="91"/>
      <c r="BK53" s="91"/>
      <c r="BL53" s="91"/>
      <c r="BM53" s="91"/>
      <c r="BN53" s="91"/>
      <c r="BO53" s="101"/>
      <c r="BP53" s="101"/>
      <c r="BQ53" s="98">
        <v>47</v>
      </c>
      <c r="BR53" s="99"/>
      <c r="BS53" s="998"/>
      <c r="BT53" s="999"/>
      <c r="BU53" s="999"/>
      <c r="BV53" s="999"/>
      <c r="BW53" s="999"/>
      <c r="BX53" s="999"/>
      <c r="BY53" s="999"/>
      <c r="BZ53" s="999"/>
      <c r="CA53" s="999"/>
      <c r="CB53" s="999"/>
      <c r="CC53" s="999"/>
      <c r="CD53" s="999"/>
      <c r="CE53" s="999"/>
      <c r="CF53" s="999"/>
      <c r="CG53" s="1020"/>
      <c r="CH53" s="995"/>
      <c r="CI53" s="996"/>
      <c r="CJ53" s="996"/>
      <c r="CK53" s="996"/>
      <c r="CL53" s="997"/>
      <c r="CM53" s="995"/>
      <c r="CN53" s="996"/>
      <c r="CO53" s="996"/>
      <c r="CP53" s="996"/>
      <c r="CQ53" s="997"/>
      <c r="CR53" s="995"/>
      <c r="CS53" s="996"/>
      <c r="CT53" s="996"/>
      <c r="CU53" s="996"/>
      <c r="CV53" s="997"/>
      <c r="CW53" s="995"/>
      <c r="CX53" s="996"/>
      <c r="CY53" s="996"/>
      <c r="CZ53" s="996"/>
      <c r="DA53" s="997"/>
      <c r="DB53" s="995"/>
      <c r="DC53" s="996"/>
      <c r="DD53" s="996"/>
      <c r="DE53" s="996"/>
      <c r="DF53" s="997"/>
      <c r="DG53" s="995"/>
      <c r="DH53" s="996"/>
      <c r="DI53" s="996"/>
      <c r="DJ53" s="996"/>
      <c r="DK53" s="997"/>
      <c r="DL53" s="995"/>
      <c r="DM53" s="996"/>
      <c r="DN53" s="996"/>
      <c r="DO53" s="996"/>
      <c r="DP53" s="997"/>
      <c r="DQ53" s="995"/>
      <c r="DR53" s="996"/>
      <c r="DS53" s="996"/>
      <c r="DT53" s="996"/>
      <c r="DU53" s="997"/>
      <c r="DV53" s="998"/>
      <c r="DW53" s="999"/>
      <c r="DX53" s="999"/>
      <c r="DY53" s="999"/>
      <c r="DZ53" s="1000"/>
      <c r="EA53" s="89"/>
    </row>
    <row r="54" spans="1:131" ht="26.25" customHeight="1" x14ac:dyDescent="0.15">
      <c r="A54" s="98">
        <v>27</v>
      </c>
      <c r="B54" s="1036"/>
      <c r="C54" s="1037"/>
      <c r="D54" s="1037"/>
      <c r="E54" s="1037"/>
      <c r="F54" s="1037"/>
      <c r="G54" s="1037"/>
      <c r="H54" s="1037"/>
      <c r="I54" s="1037"/>
      <c r="J54" s="1037"/>
      <c r="K54" s="1037"/>
      <c r="L54" s="1037"/>
      <c r="M54" s="1037"/>
      <c r="N54" s="1037"/>
      <c r="O54" s="1037"/>
      <c r="P54" s="1038"/>
      <c r="Q54" s="1039"/>
      <c r="R54" s="1031"/>
      <c r="S54" s="1031"/>
      <c r="T54" s="1031"/>
      <c r="U54" s="1031"/>
      <c r="V54" s="1031"/>
      <c r="W54" s="1031"/>
      <c r="X54" s="1031"/>
      <c r="Y54" s="1031"/>
      <c r="Z54" s="1031"/>
      <c r="AA54" s="1031"/>
      <c r="AB54" s="1031"/>
      <c r="AC54" s="1031"/>
      <c r="AD54" s="1031"/>
      <c r="AE54" s="1040"/>
      <c r="AF54" s="1041"/>
      <c r="AG54" s="1042"/>
      <c r="AH54" s="1042"/>
      <c r="AI54" s="1042"/>
      <c r="AJ54" s="1043"/>
      <c r="AK54" s="1030"/>
      <c r="AL54" s="1031"/>
      <c r="AM54" s="1031"/>
      <c r="AN54" s="1031"/>
      <c r="AO54" s="1031"/>
      <c r="AP54" s="1031"/>
      <c r="AQ54" s="1031"/>
      <c r="AR54" s="1031"/>
      <c r="AS54" s="1031"/>
      <c r="AT54" s="1031"/>
      <c r="AU54" s="1031"/>
      <c r="AV54" s="1031"/>
      <c r="AW54" s="1031"/>
      <c r="AX54" s="1031"/>
      <c r="AY54" s="1031"/>
      <c r="AZ54" s="1032"/>
      <c r="BA54" s="1032"/>
      <c r="BB54" s="1032"/>
      <c r="BC54" s="1032"/>
      <c r="BD54" s="1032"/>
      <c r="BE54" s="978"/>
      <c r="BF54" s="978"/>
      <c r="BG54" s="978"/>
      <c r="BH54" s="978"/>
      <c r="BI54" s="979"/>
      <c r="BJ54" s="91"/>
      <c r="BK54" s="91"/>
      <c r="BL54" s="91"/>
      <c r="BM54" s="91"/>
      <c r="BN54" s="91"/>
      <c r="BO54" s="101"/>
      <c r="BP54" s="101"/>
      <c r="BQ54" s="98">
        <v>48</v>
      </c>
      <c r="BR54" s="99"/>
      <c r="BS54" s="998"/>
      <c r="BT54" s="999"/>
      <c r="BU54" s="999"/>
      <c r="BV54" s="999"/>
      <c r="BW54" s="999"/>
      <c r="BX54" s="999"/>
      <c r="BY54" s="999"/>
      <c r="BZ54" s="999"/>
      <c r="CA54" s="999"/>
      <c r="CB54" s="999"/>
      <c r="CC54" s="999"/>
      <c r="CD54" s="999"/>
      <c r="CE54" s="999"/>
      <c r="CF54" s="999"/>
      <c r="CG54" s="1020"/>
      <c r="CH54" s="995"/>
      <c r="CI54" s="996"/>
      <c r="CJ54" s="996"/>
      <c r="CK54" s="996"/>
      <c r="CL54" s="997"/>
      <c r="CM54" s="995"/>
      <c r="CN54" s="996"/>
      <c r="CO54" s="996"/>
      <c r="CP54" s="996"/>
      <c r="CQ54" s="997"/>
      <c r="CR54" s="995"/>
      <c r="CS54" s="996"/>
      <c r="CT54" s="996"/>
      <c r="CU54" s="996"/>
      <c r="CV54" s="997"/>
      <c r="CW54" s="995"/>
      <c r="CX54" s="996"/>
      <c r="CY54" s="996"/>
      <c r="CZ54" s="996"/>
      <c r="DA54" s="997"/>
      <c r="DB54" s="995"/>
      <c r="DC54" s="996"/>
      <c r="DD54" s="996"/>
      <c r="DE54" s="996"/>
      <c r="DF54" s="997"/>
      <c r="DG54" s="995"/>
      <c r="DH54" s="996"/>
      <c r="DI54" s="996"/>
      <c r="DJ54" s="996"/>
      <c r="DK54" s="997"/>
      <c r="DL54" s="995"/>
      <c r="DM54" s="996"/>
      <c r="DN54" s="996"/>
      <c r="DO54" s="996"/>
      <c r="DP54" s="997"/>
      <c r="DQ54" s="995"/>
      <c r="DR54" s="996"/>
      <c r="DS54" s="996"/>
      <c r="DT54" s="996"/>
      <c r="DU54" s="997"/>
      <c r="DV54" s="998"/>
      <c r="DW54" s="999"/>
      <c r="DX54" s="999"/>
      <c r="DY54" s="999"/>
      <c r="DZ54" s="1000"/>
      <c r="EA54" s="89"/>
    </row>
    <row r="55" spans="1:131" ht="26.25" customHeight="1" x14ac:dyDescent="0.15">
      <c r="A55" s="98">
        <v>28</v>
      </c>
      <c r="B55" s="1036"/>
      <c r="C55" s="1037"/>
      <c r="D55" s="1037"/>
      <c r="E55" s="1037"/>
      <c r="F55" s="1037"/>
      <c r="G55" s="1037"/>
      <c r="H55" s="1037"/>
      <c r="I55" s="1037"/>
      <c r="J55" s="1037"/>
      <c r="K55" s="1037"/>
      <c r="L55" s="1037"/>
      <c r="M55" s="1037"/>
      <c r="N55" s="1037"/>
      <c r="O55" s="1037"/>
      <c r="P55" s="1038"/>
      <c r="Q55" s="1039"/>
      <c r="R55" s="1031"/>
      <c r="S55" s="1031"/>
      <c r="T55" s="1031"/>
      <c r="U55" s="1031"/>
      <c r="V55" s="1031"/>
      <c r="W55" s="1031"/>
      <c r="X55" s="1031"/>
      <c r="Y55" s="1031"/>
      <c r="Z55" s="1031"/>
      <c r="AA55" s="1031"/>
      <c r="AB55" s="1031"/>
      <c r="AC55" s="1031"/>
      <c r="AD55" s="1031"/>
      <c r="AE55" s="1040"/>
      <c r="AF55" s="1041"/>
      <c r="AG55" s="1042"/>
      <c r="AH55" s="1042"/>
      <c r="AI55" s="1042"/>
      <c r="AJ55" s="1043"/>
      <c r="AK55" s="1030"/>
      <c r="AL55" s="1031"/>
      <c r="AM55" s="1031"/>
      <c r="AN55" s="1031"/>
      <c r="AO55" s="1031"/>
      <c r="AP55" s="1031"/>
      <c r="AQ55" s="1031"/>
      <c r="AR55" s="1031"/>
      <c r="AS55" s="1031"/>
      <c r="AT55" s="1031"/>
      <c r="AU55" s="1031"/>
      <c r="AV55" s="1031"/>
      <c r="AW55" s="1031"/>
      <c r="AX55" s="1031"/>
      <c r="AY55" s="1031"/>
      <c r="AZ55" s="1032"/>
      <c r="BA55" s="1032"/>
      <c r="BB55" s="1032"/>
      <c r="BC55" s="1032"/>
      <c r="BD55" s="1032"/>
      <c r="BE55" s="978"/>
      <c r="BF55" s="978"/>
      <c r="BG55" s="978"/>
      <c r="BH55" s="978"/>
      <c r="BI55" s="979"/>
      <c r="BJ55" s="91"/>
      <c r="BK55" s="91"/>
      <c r="BL55" s="91"/>
      <c r="BM55" s="91"/>
      <c r="BN55" s="91"/>
      <c r="BO55" s="101"/>
      <c r="BP55" s="101"/>
      <c r="BQ55" s="98">
        <v>49</v>
      </c>
      <c r="BR55" s="99"/>
      <c r="BS55" s="998"/>
      <c r="BT55" s="999"/>
      <c r="BU55" s="999"/>
      <c r="BV55" s="999"/>
      <c r="BW55" s="999"/>
      <c r="BX55" s="999"/>
      <c r="BY55" s="999"/>
      <c r="BZ55" s="999"/>
      <c r="CA55" s="999"/>
      <c r="CB55" s="999"/>
      <c r="CC55" s="999"/>
      <c r="CD55" s="999"/>
      <c r="CE55" s="999"/>
      <c r="CF55" s="999"/>
      <c r="CG55" s="1020"/>
      <c r="CH55" s="995"/>
      <c r="CI55" s="996"/>
      <c r="CJ55" s="996"/>
      <c r="CK55" s="996"/>
      <c r="CL55" s="997"/>
      <c r="CM55" s="995"/>
      <c r="CN55" s="996"/>
      <c r="CO55" s="996"/>
      <c r="CP55" s="996"/>
      <c r="CQ55" s="997"/>
      <c r="CR55" s="995"/>
      <c r="CS55" s="996"/>
      <c r="CT55" s="996"/>
      <c r="CU55" s="996"/>
      <c r="CV55" s="997"/>
      <c r="CW55" s="995"/>
      <c r="CX55" s="996"/>
      <c r="CY55" s="996"/>
      <c r="CZ55" s="996"/>
      <c r="DA55" s="997"/>
      <c r="DB55" s="995"/>
      <c r="DC55" s="996"/>
      <c r="DD55" s="996"/>
      <c r="DE55" s="996"/>
      <c r="DF55" s="997"/>
      <c r="DG55" s="995"/>
      <c r="DH55" s="996"/>
      <c r="DI55" s="996"/>
      <c r="DJ55" s="996"/>
      <c r="DK55" s="997"/>
      <c r="DL55" s="995"/>
      <c r="DM55" s="996"/>
      <c r="DN55" s="996"/>
      <c r="DO55" s="996"/>
      <c r="DP55" s="997"/>
      <c r="DQ55" s="995"/>
      <c r="DR55" s="996"/>
      <c r="DS55" s="996"/>
      <c r="DT55" s="996"/>
      <c r="DU55" s="997"/>
      <c r="DV55" s="998"/>
      <c r="DW55" s="999"/>
      <c r="DX55" s="999"/>
      <c r="DY55" s="999"/>
      <c r="DZ55" s="1000"/>
      <c r="EA55" s="89"/>
    </row>
    <row r="56" spans="1:131" ht="26.25" customHeight="1" x14ac:dyDescent="0.15">
      <c r="A56" s="98">
        <v>29</v>
      </c>
      <c r="B56" s="1036"/>
      <c r="C56" s="1037"/>
      <c r="D56" s="1037"/>
      <c r="E56" s="1037"/>
      <c r="F56" s="1037"/>
      <c r="G56" s="1037"/>
      <c r="H56" s="1037"/>
      <c r="I56" s="1037"/>
      <c r="J56" s="1037"/>
      <c r="K56" s="1037"/>
      <c r="L56" s="1037"/>
      <c r="M56" s="1037"/>
      <c r="N56" s="1037"/>
      <c r="O56" s="1037"/>
      <c r="P56" s="1038"/>
      <c r="Q56" s="1039"/>
      <c r="R56" s="1031"/>
      <c r="S56" s="1031"/>
      <c r="T56" s="1031"/>
      <c r="U56" s="1031"/>
      <c r="V56" s="1031"/>
      <c r="W56" s="1031"/>
      <c r="X56" s="1031"/>
      <c r="Y56" s="1031"/>
      <c r="Z56" s="1031"/>
      <c r="AA56" s="1031"/>
      <c r="AB56" s="1031"/>
      <c r="AC56" s="1031"/>
      <c r="AD56" s="1031"/>
      <c r="AE56" s="1040"/>
      <c r="AF56" s="1041"/>
      <c r="AG56" s="1042"/>
      <c r="AH56" s="1042"/>
      <c r="AI56" s="1042"/>
      <c r="AJ56" s="1043"/>
      <c r="AK56" s="1030"/>
      <c r="AL56" s="1031"/>
      <c r="AM56" s="1031"/>
      <c r="AN56" s="1031"/>
      <c r="AO56" s="1031"/>
      <c r="AP56" s="1031"/>
      <c r="AQ56" s="1031"/>
      <c r="AR56" s="1031"/>
      <c r="AS56" s="1031"/>
      <c r="AT56" s="1031"/>
      <c r="AU56" s="1031"/>
      <c r="AV56" s="1031"/>
      <c r="AW56" s="1031"/>
      <c r="AX56" s="1031"/>
      <c r="AY56" s="1031"/>
      <c r="AZ56" s="1032"/>
      <c r="BA56" s="1032"/>
      <c r="BB56" s="1032"/>
      <c r="BC56" s="1032"/>
      <c r="BD56" s="1032"/>
      <c r="BE56" s="978"/>
      <c r="BF56" s="978"/>
      <c r="BG56" s="978"/>
      <c r="BH56" s="978"/>
      <c r="BI56" s="979"/>
      <c r="BJ56" s="91"/>
      <c r="BK56" s="91"/>
      <c r="BL56" s="91"/>
      <c r="BM56" s="91"/>
      <c r="BN56" s="91"/>
      <c r="BO56" s="101"/>
      <c r="BP56" s="101"/>
      <c r="BQ56" s="98">
        <v>50</v>
      </c>
      <c r="BR56" s="99"/>
      <c r="BS56" s="998"/>
      <c r="BT56" s="999"/>
      <c r="BU56" s="999"/>
      <c r="BV56" s="999"/>
      <c r="BW56" s="999"/>
      <c r="BX56" s="999"/>
      <c r="BY56" s="999"/>
      <c r="BZ56" s="999"/>
      <c r="CA56" s="999"/>
      <c r="CB56" s="999"/>
      <c r="CC56" s="999"/>
      <c r="CD56" s="999"/>
      <c r="CE56" s="999"/>
      <c r="CF56" s="999"/>
      <c r="CG56" s="1020"/>
      <c r="CH56" s="995"/>
      <c r="CI56" s="996"/>
      <c r="CJ56" s="996"/>
      <c r="CK56" s="996"/>
      <c r="CL56" s="997"/>
      <c r="CM56" s="995"/>
      <c r="CN56" s="996"/>
      <c r="CO56" s="996"/>
      <c r="CP56" s="996"/>
      <c r="CQ56" s="997"/>
      <c r="CR56" s="995"/>
      <c r="CS56" s="996"/>
      <c r="CT56" s="996"/>
      <c r="CU56" s="996"/>
      <c r="CV56" s="997"/>
      <c r="CW56" s="995"/>
      <c r="CX56" s="996"/>
      <c r="CY56" s="996"/>
      <c r="CZ56" s="996"/>
      <c r="DA56" s="997"/>
      <c r="DB56" s="995"/>
      <c r="DC56" s="996"/>
      <c r="DD56" s="996"/>
      <c r="DE56" s="996"/>
      <c r="DF56" s="997"/>
      <c r="DG56" s="995"/>
      <c r="DH56" s="996"/>
      <c r="DI56" s="996"/>
      <c r="DJ56" s="996"/>
      <c r="DK56" s="997"/>
      <c r="DL56" s="995"/>
      <c r="DM56" s="996"/>
      <c r="DN56" s="996"/>
      <c r="DO56" s="996"/>
      <c r="DP56" s="997"/>
      <c r="DQ56" s="995"/>
      <c r="DR56" s="996"/>
      <c r="DS56" s="996"/>
      <c r="DT56" s="996"/>
      <c r="DU56" s="997"/>
      <c r="DV56" s="998"/>
      <c r="DW56" s="999"/>
      <c r="DX56" s="999"/>
      <c r="DY56" s="999"/>
      <c r="DZ56" s="1000"/>
      <c r="EA56" s="89"/>
    </row>
    <row r="57" spans="1:131" ht="26.25" customHeight="1" x14ac:dyDescent="0.15">
      <c r="A57" s="98">
        <v>30</v>
      </c>
      <c r="B57" s="1036"/>
      <c r="C57" s="1037"/>
      <c r="D57" s="1037"/>
      <c r="E57" s="1037"/>
      <c r="F57" s="1037"/>
      <c r="G57" s="1037"/>
      <c r="H57" s="1037"/>
      <c r="I57" s="1037"/>
      <c r="J57" s="1037"/>
      <c r="K57" s="1037"/>
      <c r="L57" s="1037"/>
      <c r="M57" s="1037"/>
      <c r="N57" s="1037"/>
      <c r="O57" s="1037"/>
      <c r="P57" s="1038"/>
      <c r="Q57" s="1039"/>
      <c r="R57" s="1031"/>
      <c r="S57" s="1031"/>
      <c r="T57" s="1031"/>
      <c r="U57" s="1031"/>
      <c r="V57" s="1031"/>
      <c r="W57" s="1031"/>
      <c r="X57" s="1031"/>
      <c r="Y57" s="1031"/>
      <c r="Z57" s="1031"/>
      <c r="AA57" s="1031"/>
      <c r="AB57" s="1031"/>
      <c r="AC57" s="1031"/>
      <c r="AD57" s="1031"/>
      <c r="AE57" s="1040"/>
      <c r="AF57" s="1041"/>
      <c r="AG57" s="1042"/>
      <c r="AH57" s="1042"/>
      <c r="AI57" s="1042"/>
      <c r="AJ57" s="1043"/>
      <c r="AK57" s="1030"/>
      <c r="AL57" s="1031"/>
      <c r="AM57" s="1031"/>
      <c r="AN57" s="1031"/>
      <c r="AO57" s="1031"/>
      <c r="AP57" s="1031"/>
      <c r="AQ57" s="1031"/>
      <c r="AR57" s="1031"/>
      <c r="AS57" s="1031"/>
      <c r="AT57" s="1031"/>
      <c r="AU57" s="1031"/>
      <c r="AV57" s="1031"/>
      <c r="AW57" s="1031"/>
      <c r="AX57" s="1031"/>
      <c r="AY57" s="1031"/>
      <c r="AZ57" s="1032"/>
      <c r="BA57" s="1032"/>
      <c r="BB57" s="1032"/>
      <c r="BC57" s="1032"/>
      <c r="BD57" s="1032"/>
      <c r="BE57" s="978"/>
      <c r="BF57" s="978"/>
      <c r="BG57" s="978"/>
      <c r="BH57" s="978"/>
      <c r="BI57" s="979"/>
      <c r="BJ57" s="91"/>
      <c r="BK57" s="91"/>
      <c r="BL57" s="91"/>
      <c r="BM57" s="91"/>
      <c r="BN57" s="91"/>
      <c r="BO57" s="101"/>
      <c r="BP57" s="101"/>
      <c r="BQ57" s="98">
        <v>51</v>
      </c>
      <c r="BR57" s="99"/>
      <c r="BS57" s="998"/>
      <c r="BT57" s="999"/>
      <c r="BU57" s="999"/>
      <c r="BV57" s="999"/>
      <c r="BW57" s="999"/>
      <c r="BX57" s="999"/>
      <c r="BY57" s="999"/>
      <c r="BZ57" s="999"/>
      <c r="CA57" s="999"/>
      <c r="CB57" s="999"/>
      <c r="CC57" s="999"/>
      <c r="CD57" s="999"/>
      <c r="CE57" s="999"/>
      <c r="CF57" s="999"/>
      <c r="CG57" s="1020"/>
      <c r="CH57" s="995"/>
      <c r="CI57" s="996"/>
      <c r="CJ57" s="996"/>
      <c r="CK57" s="996"/>
      <c r="CL57" s="997"/>
      <c r="CM57" s="995"/>
      <c r="CN57" s="996"/>
      <c r="CO57" s="996"/>
      <c r="CP57" s="996"/>
      <c r="CQ57" s="997"/>
      <c r="CR57" s="995"/>
      <c r="CS57" s="996"/>
      <c r="CT57" s="996"/>
      <c r="CU57" s="996"/>
      <c r="CV57" s="997"/>
      <c r="CW57" s="995"/>
      <c r="CX57" s="996"/>
      <c r="CY57" s="996"/>
      <c r="CZ57" s="996"/>
      <c r="DA57" s="997"/>
      <c r="DB57" s="995"/>
      <c r="DC57" s="996"/>
      <c r="DD57" s="996"/>
      <c r="DE57" s="996"/>
      <c r="DF57" s="997"/>
      <c r="DG57" s="995"/>
      <c r="DH57" s="996"/>
      <c r="DI57" s="996"/>
      <c r="DJ57" s="996"/>
      <c r="DK57" s="997"/>
      <c r="DL57" s="995"/>
      <c r="DM57" s="996"/>
      <c r="DN57" s="996"/>
      <c r="DO57" s="996"/>
      <c r="DP57" s="997"/>
      <c r="DQ57" s="995"/>
      <c r="DR57" s="996"/>
      <c r="DS57" s="996"/>
      <c r="DT57" s="996"/>
      <c r="DU57" s="997"/>
      <c r="DV57" s="998"/>
      <c r="DW57" s="999"/>
      <c r="DX57" s="999"/>
      <c r="DY57" s="999"/>
      <c r="DZ57" s="1000"/>
      <c r="EA57" s="89"/>
    </row>
    <row r="58" spans="1:131" ht="26.25" customHeight="1" x14ac:dyDescent="0.15">
      <c r="A58" s="98">
        <v>31</v>
      </c>
      <c r="B58" s="1036"/>
      <c r="C58" s="1037"/>
      <c r="D58" s="1037"/>
      <c r="E58" s="1037"/>
      <c r="F58" s="1037"/>
      <c r="G58" s="1037"/>
      <c r="H58" s="1037"/>
      <c r="I58" s="1037"/>
      <c r="J58" s="1037"/>
      <c r="K58" s="1037"/>
      <c r="L58" s="1037"/>
      <c r="M58" s="1037"/>
      <c r="N58" s="1037"/>
      <c r="O58" s="1037"/>
      <c r="P58" s="1038"/>
      <c r="Q58" s="1039"/>
      <c r="R58" s="1031"/>
      <c r="S58" s="1031"/>
      <c r="T58" s="1031"/>
      <c r="U58" s="1031"/>
      <c r="V58" s="1031"/>
      <c r="W58" s="1031"/>
      <c r="X58" s="1031"/>
      <c r="Y58" s="1031"/>
      <c r="Z58" s="1031"/>
      <c r="AA58" s="1031"/>
      <c r="AB58" s="1031"/>
      <c r="AC58" s="1031"/>
      <c r="AD58" s="1031"/>
      <c r="AE58" s="1040"/>
      <c r="AF58" s="1041"/>
      <c r="AG58" s="1042"/>
      <c r="AH58" s="1042"/>
      <c r="AI58" s="1042"/>
      <c r="AJ58" s="1043"/>
      <c r="AK58" s="1030"/>
      <c r="AL58" s="1031"/>
      <c r="AM58" s="1031"/>
      <c r="AN58" s="1031"/>
      <c r="AO58" s="1031"/>
      <c r="AP58" s="1031"/>
      <c r="AQ58" s="1031"/>
      <c r="AR58" s="1031"/>
      <c r="AS58" s="1031"/>
      <c r="AT58" s="1031"/>
      <c r="AU58" s="1031"/>
      <c r="AV58" s="1031"/>
      <c r="AW58" s="1031"/>
      <c r="AX58" s="1031"/>
      <c r="AY58" s="1031"/>
      <c r="AZ58" s="1032"/>
      <c r="BA58" s="1032"/>
      <c r="BB58" s="1032"/>
      <c r="BC58" s="1032"/>
      <c r="BD58" s="1032"/>
      <c r="BE58" s="978"/>
      <c r="BF58" s="978"/>
      <c r="BG58" s="978"/>
      <c r="BH58" s="978"/>
      <c r="BI58" s="979"/>
      <c r="BJ58" s="91"/>
      <c r="BK58" s="91"/>
      <c r="BL58" s="91"/>
      <c r="BM58" s="91"/>
      <c r="BN58" s="91"/>
      <c r="BO58" s="101"/>
      <c r="BP58" s="101"/>
      <c r="BQ58" s="98">
        <v>52</v>
      </c>
      <c r="BR58" s="99"/>
      <c r="BS58" s="998"/>
      <c r="BT58" s="999"/>
      <c r="BU58" s="999"/>
      <c r="BV58" s="999"/>
      <c r="BW58" s="999"/>
      <c r="BX58" s="999"/>
      <c r="BY58" s="999"/>
      <c r="BZ58" s="999"/>
      <c r="CA58" s="999"/>
      <c r="CB58" s="999"/>
      <c r="CC58" s="999"/>
      <c r="CD58" s="999"/>
      <c r="CE58" s="999"/>
      <c r="CF58" s="999"/>
      <c r="CG58" s="1020"/>
      <c r="CH58" s="995"/>
      <c r="CI58" s="996"/>
      <c r="CJ58" s="996"/>
      <c r="CK58" s="996"/>
      <c r="CL58" s="997"/>
      <c r="CM58" s="995"/>
      <c r="CN58" s="996"/>
      <c r="CO58" s="996"/>
      <c r="CP58" s="996"/>
      <c r="CQ58" s="997"/>
      <c r="CR58" s="995"/>
      <c r="CS58" s="996"/>
      <c r="CT58" s="996"/>
      <c r="CU58" s="996"/>
      <c r="CV58" s="997"/>
      <c r="CW58" s="995"/>
      <c r="CX58" s="996"/>
      <c r="CY58" s="996"/>
      <c r="CZ58" s="996"/>
      <c r="DA58" s="997"/>
      <c r="DB58" s="995"/>
      <c r="DC58" s="996"/>
      <c r="DD58" s="996"/>
      <c r="DE58" s="996"/>
      <c r="DF58" s="997"/>
      <c r="DG58" s="995"/>
      <c r="DH58" s="996"/>
      <c r="DI58" s="996"/>
      <c r="DJ58" s="996"/>
      <c r="DK58" s="997"/>
      <c r="DL58" s="995"/>
      <c r="DM58" s="996"/>
      <c r="DN58" s="996"/>
      <c r="DO58" s="996"/>
      <c r="DP58" s="997"/>
      <c r="DQ58" s="995"/>
      <c r="DR58" s="996"/>
      <c r="DS58" s="996"/>
      <c r="DT58" s="996"/>
      <c r="DU58" s="997"/>
      <c r="DV58" s="998"/>
      <c r="DW58" s="999"/>
      <c r="DX58" s="999"/>
      <c r="DY58" s="999"/>
      <c r="DZ58" s="1000"/>
      <c r="EA58" s="89"/>
    </row>
    <row r="59" spans="1:131" ht="26.25" customHeight="1" x14ac:dyDescent="0.15">
      <c r="A59" s="98">
        <v>32</v>
      </c>
      <c r="B59" s="1036"/>
      <c r="C59" s="1037"/>
      <c r="D59" s="1037"/>
      <c r="E59" s="1037"/>
      <c r="F59" s="1037"/>
      <c r="G59" s="1037"/>
      <c r="H59" s="1037"/>
      <c r="I59" s="1037"/>
      <c r="J59" s="1037"/>
      <c r="K59" s="1037"/>
      <c r="L59" s="1037"/>
      <c r="M59" s="1037"/>
      <c r="N59" s="1037"/>
      <c r="O59" s="1037"/>
      <c r="P59" s="1038"/>
      <c r="Q59" s="1039"/>
      <c r="R59" s="1031"/>
      <c r="S59" s="1031"/>
      <c r="T59" s="1031"/>
      <c r="U59" s="1031"/>
      <c r="V59" s="1031"/>
      <c r="W59" s="1031"/>
      <c r="X59" s="1031"/>
      <c r="Y59" s="1031"/>
      <c r="Z59" s="1031"/>
      <c r="AA59" s="1031"/>
      <c r="AB59" s="1031"/>
      <c r="AC59" s="1031"/>
      <c r="AD59" s="1031"/>
      <c r="AE59" s="1040"/>
      <c r="AF59" s="1041"/>
      <c r="AG59" s="1042"/>
      <c r="AH59" s="1042"/>
      <c r="AI59" s="1042"/>
      <c r="AJ59" s="1043"/>
      <c r="AK59" s="1030"/>
      <c r="AL59" s="1031"/>
      <c r="AM59" s="1031"/>
      <c r="AN59" s="1031"/>
      <c r="AO59" s="1031"/>
      <c r="AP59" s="1031"/>
      <c r="AQ59" s="1031"/>
      <c r="AR59" s="1031"/>
      <c r="AS59" s="1031"/>
      <c r="AT59" s="1031"/>
      <c r="AU59" s="1031"/>
      <c r="AV59" s="1031"/>
      <c r="AW59" s="1031"/>
      <c r="AX59" s="1031"/>
      <c r="AY59" s="1031"/>
      <c r="AZ59" s="1032"/>
      <c r="BA59" s="1032"/>
      <c r="BB59" s="1032"/>
      <c r="BC59" s="1032"/>
      <c r="BD59" s="1032"/>
      <c r="BE59" s="978"/>
      <c r="BF59" s="978"/>
      <c r="BG59" s="978"/>
      <c r="BH59" s="978"/>
      <c r="BI59" s="979"/>
      <c r="BJ59" s="91"/>
      <c r="BK59" s="91"/>
      <c r="BL59" s="91"/>
      <c r="BM59" s="91"/>
      <c r="BN59" s="91"/>
      <c r="BO59" s="101"/>
      <c r="BP59" s="101"/>
      <c r="BQ59" s="98">
        <v>53</v>
      </c>
      <c r="BR59" s="99"/>
      <c r="BS59" s="998"/>
      <c r="BT59" s="999"/>
      <c r="BU59" s="999"/>
      <c r="BV59" s="999"/>
      <c r="BW59" s="999"/>
      <c r="BX59" s="999"/>
      <c r="BY59" s="999"/>
      <c r="BZ59" s="999"/>
      <c r="CA59" s="999"/>
      <c r="CB59" s="999"/>
      <c r="CC59" s="999"/>
      <c r="CD59" s="999"/>
      <c r="CE59" s="999"/>
      <c r="CF59" s="999"/>
      <c r="CG59" s="1020"/>
      <c r="CH59" s="995"/>
      <c r="CI59" s="996"/>
      <c r="CJ59" s="996"/>
      <c r="CK59" s="996"/>
      <c r="CL59" s="997"/>
      <c r="CM59" s="995"/>
      <c r="CN59" s="996"/>
      <c r="CO59" s="996"/>
      <c r="CP59" s="996"/>
      <c r="CQ59" s="997"/>
      <c r="CR59" s="995"/>
      <c r="CS59" s="996"/>
      <c r="CT59" s="996"/>
      <c r="CU59" s="996"/>
      <c r="CV59" s="997"/>
      <c r="CW59" s="995"/>
      <c r="CX59" s="996"/>
      <c r="CY59" s="996"/>
      <c r="CZ59" s="996"/>
      <c r="DA59" s="997"/>
      <c r="DB59" s="995"/>
      <c r="DC59" s="996"/>
      <c r="DD59" s="996"/>
      <c r="DE59" s="996"/>
      <c r="DF59" s="997"/>
      <c r="DG59" s="995"/>
      <c r="DH59" s="996"/>
      <c r="DI59" s="996"/>
      <c r="DJ59" s="996"/>
      <c r="DK59" s="997"/>
      <c r="DL59" s="995"/>
      <c r="DM59" s="996"/>
      <c r="DN59" s="996"/>
      <c r="DO59" s="996"/>
      <c r="DP59" s="997"/>
      <c r="DQ59" s="995"/>
      <c r="DR59" s="996"/>
      <c r="DS59" s="996"/>
      <c r="DT59" s="996"/>
      <c r="DU59" s="997"/>
      <c r="DV59" s="998"/>
      <c r="DW59" s="999"/>
      <c r="DX59" s="999"/>
      <c r="DY59" s="999"/>
      <c r="DZ59" s="1000"/>
      <c r="EA59" s="89"/>
    </row>
    <row r="60" spans="1:131" ht="26.25" customHeight="1" x14ac:dyDescent="0.15">
      <c r="A60" s="98">
        <v>33</v>
      </c>
      <c r="B60" s="1036"/>
      <c r="C60" s="1037"/>
      <c r="D60" s="1037"/>
      <c r="E60" s="1037"/>
      <c r="F60" s="1037"/>
      <c r="G60" s="1037"/>
      <c r="H60" s="1037"/>
      <c r="I60" s="1037"/>
      <c r="J60" s="1037"/>
      <c r="K60" s="1037"/>
      <c r="L60" s="1037"/>
      <c r="M60" s="1037"/>
      <c r="N60" s="1037"/>
      <c r="O60" s="1037"/>
      <c r="P60" s="1038"/>
      <c r="Q60" s="1039"/>
      <c r="R60" s="1031"/>
      <c r="S60" s="1031"/>
      <c r="T60" s="1031"/>
      <c r="U60" s="1031"/>
      <c r="V60" s="1031"/>
      <c r="W60" s="1031"/>
      <c r="X60" s="1031"/>
      <c r="Y60" s="1031"/>
      <c r="Z60" s="1031"/>
      <c r="AA60" s="1031"/>
      <c r="AB60" s="1031"/>
      <c r="AC60" s="1031"/>
      <c r="AD60" s="1031"/>
      <c r="AE60" s="1040"/>
      <c r="AF60" s="1041"/>
      <c r="AG60" s="1042"/>
      <c r="AH60" s="1042"/>
      <c r="AI60" s="1042"/>
      <c r="AJ60" s="1043"/>
      <c r="AK60" s="1030"/>
      <c r="AL60" s="1031"/>
      <c r="AM60" s="1031"/>
      <c r="AN60" s="1031"/>
      <c r="AO60" s="1031"/>
      <c r="AP60" s="1031"/>
      <c r="AQ60" s="1031"/>
      <c r="AR60" s="1031"/>
      <c r="AS60" s="1031"/>
      <c r="AT60" s="1031"/>
      <c r="AU60" s="1031"/>
      <c r="AV60" s="1031"/>
      <c r="AW60" s="1031"/>
      <c r="AX60" s="1031"/>
      <c r="AY60" s="1031"/>
      <c r="AZ60" s="1032"/>
      <c r="BA60" s="1032"/>
      <c r="BB60" s="1032"/>
      <c r="BC60" s="1032"/>
      <c r="BD60" s="1032"/>
      <c r="BE60" s="978"/>
      <c r="BF60" s="978"/>
      <c r="BG60" s="978"/>
      <c r="BH60" s="978"/>
      <c r="BI60" s="979"/>
      <c r="BJ60" s="91"/>
      <c r="BK60" s="91"/>
      <c r="BL60" s="91"/>
      <c r="BM60" s="91"/>
      <c r="BN60" s="91"/>
      <c r="BO60" s="101"/>
      <c r="BP60" s="101"/>
      <c r="BQ60" s="98">
        <v>54</v>
      </c>
      <c r="BR60" s="99"/>
      <c r="BS60" s="998"/>
      <c r="BT60" s="999"/>
      <c r="BU60" s="999"/>
      <c r="BV60" s="999"/>
      <c r="BW60" s="999"/>
      <c r="BX60" s="999"/>
      <c r="BY60" s="999"/>
      <c r="BZ60" s="999"/>
      <c r="CA60" s="999"/>
      <c r="CB60" s="999"/>
      <c r="CC60" s="999"/>
      <c r="CD60" s="999"/>
      <c r="CE60" s="999"/>
      <c r="CF60" s="999"/>
      <c r="CG60" s="1020"/>
      <c r="CH60" s="995"/>
      <c r="CI60" s="996"/>
      <c r="CJ60" s="996"/>
      <c r="CK60" s="996"/>
      <c r="CL60" s="997"/>
      <c r="CM60" s="995"/>
      <c r="CN60" s="996"/>
      <c r="CO60" s="996"/>
      <c r="CP60" s="996"/>
      <c r="CQ60" s="997"/>
      <c r="CR60" s="995"/>
      <c r="CS60" s="996"/>
      <c r="CT60" s="996"/>
      <c r="CU60" s="996"/>
      <c r="CV60" s="997"/>
      <c r="CW60" s="995"/>
      <c r="CX60" s="996"/>
      <c r="CY60" s="996"/>
      <c r="CZ60" s="996"/>
      <c r="DA60" s="997"/>
      <c r="DB60" s="995"/>
      <c r="DC60" s="996"/>
      <c r="DD60" s="996"/>
      <c r="DE60" s="996"/>
      <c r="DF60" s="997"/>
      <c r="DG60" s="995"/>
      <c r="DH60" s="996"/>
      <c r="DI60" s="996"/>
      <c r="DJ60" s="996"/>
      <c r="DK60" s="997"/>
      <c r="DL60" s="995"/>
      <c r="DM60" s="996"/>
      <c r="DN60" s="996"/>
      <c r="DO60" s="996"/>
      <c r="DP60" s="997"/>
      <c r="DQ60" s="995"/>
      <c r="DR60" s="996"/>
      <c r="DS60" s="996"/>
      <c r="DT60" s="996"/>
      <c r="DU60" s="997"/>
      <c r="DV60" s="998"/>
      <c r="DW60" s="999"/>
      <c r="DX60" s="999"/>
      <c r="DY60" s="999"/>
      <c r="DZ60" s="1000"/>
      <c r="EA60" s="89"/>
    </row>
    <row r="61" spans="1:131" ht="26.25" customHeight="1" thickBot="1" x14ac:dyDescent="0.2">
      <c r="A61" s="98">
        <v>34</v>
      </c>
      <c r="B61" s="1036"/>
      <c r="C61" s="1037"/>
      <c r="D61" s="1037"/>
      <c r="E61" s="1037"/>
      <c r="F61" s="1037"/>
      <c r="G61" s="1037"/>
      <c r="H61" s="1037"/>
      <c r="I61" s="1037"/>
      <c r="J61" s="1037"/>
      <c r="K61" s="1037"/>
      <c r="L61" s="1037"/>
      <c r="M61" s="1037"/>
      <c r="N61" s="1037"/>
      <c r="O61" s="1037"/>
      <c r="P61" s="1038"/>
      <c r="Q61" s="1039"/>
      <c r="R61" s="1031"/>
      <c r="S61" s="1031"/>
      <c r="T61" s="1031"/>
      <c r="U61" s="1031"/>
      <c r="V61" s="1031"/>
      <c r="W61" s="1031"/>
      <c r="X61" s="1031"/>
      <c r="Y61" s="1031"/>
      <c r="Z61" s="1031"/>
      <c r="AA61" s="1031"/>
      <c r="AB61" s="1031"/>
      <c r="AC61" s="1031"/>
      <c r="AD61" s="1031"/>
      <c r="AE61" s="1040"/>
      <c r="AF61" s="1041"/>
      <c r="AG61" s="1042"/>
      <c r="AH61" s="1042"/>
      <c r="AI61" s="1042"/>
      <c r="AJ61" s="1043"/>
      <c r="AK61" s="1030"/>
      <c r="AL61" s="1031"/>
      <c r="AM61" s="1031"/>
      <c r="AN61" s="1031"/>
      <c r="AO61" s="1031"/>
      <c r="AP61" s="1031"/>
      <c r="AQ61" s="1031"/>
      <c r="AR61" s="1031"/>
      <c r="AS61" s="1031"/>
      <c r="AT61" s="1031"/>
      <c r="AU61" s="1031"/>
      <c r="AV61" s="1031"/>
      <c r="AW61" s="1031"/>
      <c r="AX61" s="1031"/>
      <c r="AY61" s="1031"/>
      <c r="AZ61" s="1032"/>
      <c r="BA61" s="1032"/>
      <c r="BB61" s="1032"/>
      <c r="BC61" s="1032"/>
      <c r="BD61" s="1032"/>
      <c r="BE61" s="978"/>
      <c r="BF61" s="978"/>
      <c r="BG61" s="978"/>
      <c r="BH61" s="978"/>
      <c r="BI61" s="979"/>
      <c r="BJ61" s="91"/>
      <c r="BK61" s="91"/>
      <c r="BL61" s="91"/>
      <c r="BM61" s="91"/>
      <c r="BN61" s="91"/>
      <c r="BO61" s="101"/>
      <c r="BP61" s="101"/>
      <c r="BQ61" s="98">
        <v>55</v>
      </c>
      <c r="BR61" s="99"/>
      <c r="BS61" s="998"/>
      <c r="BT61" s="999"/>
      <c r="BU61" s="999"/>
      <c r="BV61" s="999"/>
      <c r="BW61" s="999"/>
      <c r="BX61" s="999"/>
      <c r="BY61" s="999"/>
      <c r="BZ61" s="999"/>
      <c r="CA61" s="999"/>
      <c r="CB61" s="999"/>
      <c r="CC61" s="999"/>
      <c r="CD61" s="999"/>
      <c r="CE61" s="999"/>
      <c r="CF61" s="999"/>
      <c r="CG61" s="1020"/>
      <c r="CH61" s="995"/>
      <c r="CI61" s="996"/>
      <c r="CJ61" s="996"/>
      <c r="CK61" s="996"/>
      <c r="CL61" s="997"/>
      <c r="CM61" s="995"/>
      <c r="CN61" s="996"/>
      <c r="CO61" s="996"/>
      <c r="CP61" s="996"/>
      <c r="CQ61" s="997"/>
      <c r="CR61" s="995"/>
      <c r="CS61" s="996"/>
      <c r="CT61" s="996"/>
      <c r="CU61" s="996"/>
      <c r="CV61" s="997"/>
      <c r="CW61" s="995"/>
      <c r="CX61" s="996"/>
      <c r="CY61" s="996"/>
      <c r="CZ61" s="996"/>
      <c r="DA61" s="997"/>
      <c r="DB61" s="995"/>
      <c r="DC61" s="996"/>
      <c r="DD61" s="996"/>
      <c r="DE61" s="996"/>
      <c r="DF61" s="997"/>
      <c r="DG61" s="995"/>
      <c r="DH61" s="996"/>
      <c r="DI61" s="996"/>
      <c r="DJ61" s="996"/>
      <c r="DK61" s="997"/>
      <c r="DL61" s="995"/>
      <c r="DM61" s="996"/>
      <c r="DN61" s="996"/>
      <c r="DO61" s="996"/>
      <c r="DP61" s="997"/>
      <c r="DQ61" s="995"/>
      <c r="DR61" s="996"/>
      <c r="DS61" s="996"/>
      <c r="DT61" s="996"/>
      <c r="DU61" s="997"/>
      <c r="DV61" s="998"/>
      <c r="DW61" s="999"/>
      <c r="DX61" s="999"/>
      <c r="DY61" s="999"/>
      <c r="DZ61" s="1000"/>
      <c r="EA61" s="89"/>
    </row>
    <row r="62" spans="1:131" ht="26.25" customHeight="1" x14ac:dyDescent="0.15">
      <c r="A62" s="98">
        <v>35</v>
      </c>
      <c r="B62" s="1036"/>
      <c r="C62" s="1037"/>
      <c r="D62" s="1037"/>
      <c r="E62" s="1037"/>
      <c r="F62" s="1037"/>
      <c r="G62" s="1037"/>
      <c r="H62" s="1037"/>
      <c r="I62" s="1037"/>
      <c r="J62" s="1037"/>
      <c r="K62" s="1037"/>
      <c r="L62" s="1037"/>
      <c r="M62" s="1037"/>
      <c r="N62" s="1037"/>
      <c r="O62" s="1037"/>
      <c r="P62" s="1038"/>
      <c r="Q62" s="1039"/>
      <c r="R62" s="1031"/>
      <c r="S62" s="1031"/>
      <c r="T62" s="1031"/>
      <c r="U62" s="1031"/>
      <c r="V62" s="1031"/>
      <c r="W62" s="1031"/>
      <c r="X62" s="1031"/>
      <c r="Y62" s="1031"/>
      <c r="Z62" s="1031"/>
      <c r="AA62" s="1031"/>
      <c r="AB62" s="1031"/>
      <c r="AC62" s="1031"/>
      <c r="AD62" s="1031"/>
      <c r="AE62" s="1040"/>
      <c r="AF62" s="1041"/>
      <c r="AG62" s="1042"/>
      <c r="AH62" s="1042"/>
      <c r="AI62" s="1042"/>
      <c r="AJ62" s="1043"/>
      <c r="AK62" s="1030"/>
      <c r="AL62" s="1031"/>
      <c r="AM62" s="1031"/>
      <c r="AN62" s="1031"/>
      <c r="AO62" s="1031"/>
      <c r="AP62" s="1031"/>
      <c r="AQ62" s="1031"/>
      <c r="AR62" s="1031"/>
      <c r="AS62" s="1031"/>
      <c r="AT62" s="1031"/>
      <c r="AU62" s="1031"/>
      <c r="AV62" s="1031"/>
      <c r="AW62" s="1031"/>
      <c r="AX62" s="1031"/>
      <c r="AY62" s="1031"/>
      <c r="AZ62" s="1032"/>
      <c r="BA62" s="1032"/>
      <c r="BB62" s="1032"/>
      <c r="BC62" s="1032"/>
      <c r="BD62" s="1032"/>
      <c r="BE62" s="978"/>
      <c r="BF62" s="978"/>
      <c r="BG62" s="978"/>
      <c r="BH62" s="978"/>
      <c r="BI62" s="979"/>
      <c r="BJ62" s="1033" t="s">
        <v>352</v>
      </c>
      <c r="BK62" s="1034"/>
      <c r="BL62" s="1034"/>
      <c r="BM62" s="1034"/>
      <c r="BN62" s="1035"/>
      <c r="BO62" s="101"/>
      <c r="BP62" s="101"/>
      <c r="BQ62" s="98">
        <v>56</v>
      </c>
      <c r="BR62" s="99"/>
      <c r="BS62" s="998"/>
      <c r="BT62" s="999"/>
      <c r="BU62" s="999"/>
      <c r="BV62" s="999"/>
      <c r="BW62" s="999"/>
      <c r="BX62" s="999"/>
      <c r="BY62" s="999"/>
      <c r="BZ62" s="999"/>
      <c r="CA62" s="999"/>
      <c r="CB62" s="999"/>
      <c r="CC62" s="999"/>
      <c r="CD62" s="999"/>
      <c r="CE62" s="999"/>
      <c r="CF62" s="999"/>
      <c r="CG62" s="1020"/>
      <c r="CH62" s="995"/>
      <c r="CI62" s="996"/>
      <c r="CJ62" s="996"/>
      <c r="CK62" s="996"/>
      <c r="CL62" s="997"/>
      <c r="CM62" s="995"/>
      <c r="CN62" s="996"/>
      <c r="CO62" s="996"/>
      <c r="CP62" s="996"/>
      <c r="CQ62" s="997"/>
      <c r="CR62" s="995"/>
      <c r="CS62" s="996"/>
      <c r="CT62" s="996"/>
      <c r="CU62" s="996"/>
      <c r="CV62" s="997"/>
      <c r="CW62" s="995"/>
      <c r="CX62" s="996"/>
      <c r="CY62" s="996"/>
      <c r="CZ62" s="996"/>
      <c r="DA62" s="997"/>
      <c r="DB62" s="995"/>
      <c r="DC62" s="996"/>
      <c r="DD62" s="996"/>
      <c r="DE62" s="996"/>
      <c r="DF62" s="997"/>
      <c r="DG62" s="995"/>
      <c r="DH62" s="996"/>
      <c r="DI62" s="996"/>
      <c r="DJ62" s="996"/>
      <c r="DK62" s="997"/>
      <c r="DL62" s="995"/>
      <c r="DM62" s="996"/>
      <c r="DN62" s="996"/>
      <c r="DO62" s="996"/>
      <c r="DP62" s="997"/>
      <c r="DQ62" s="995"/>
      <c r="DR62" s="996"/>
      <c r="DS62" s="996"/>
      <c r="DT62" s="996"/>
      <c r="DU62" s="997"/>
      <c r="DV62" s="998"/>
      <c r="DW62" s="999"/>
      <c r="DX62" s="999"/>
      <c r="DY62" s="999"/>
      <c r="DZ62" s="1000"/>
      <c r="EA62" s="89"/>
    </row>
    <row r="63" spans="1:131" ht="26.25" customHeight="1" thickBot="1" x14ac:dyDescent="0.2">
      <c r="A63" s="100" t="s">
        <v>328</v>
      </c>
      <c r="B63" s="943" t="s">
        <v>353</v>
      </c>
      <c r="C63" s="944"/>
      <c r="D63" s="944"/>
      <c r="E63" s="944"/>
      <c r="F63" s="944"/>
      <c r="G63" s="944"/>
      <c r="H63" s="944"/>
      <c r="I63" s="944"/>
      <c r="J63" s="944"/>
      <c r="K63" s="944"/>
      <c r="L63" s="944"/>
      <c r="M63" s="944"/>
      <c r="N63" s="944"/>
      <c r="O63" s="944"/>
      <c r="P63" s="954"/>
      <c r="Q63" s="968"/>
      <c r="R63" s="969"/>
      <c r="S63" s="969"/>
      <c r="T63" s="969"/>
      <c r="U63" s="969"/>
      <c r="V63" s="969"/>
      <c r="W63" s="969"/>
      <c r="X63" s="969"/>
      <c r="Y63" s="969"/>
      <c r="Z63" s="969"/>
      <c r="AA63" s="969"/>
      <c r="AB63" s="969"/>
      <c r="AC63" s="969"/>
      <c r="AD63" s="969"/>
      <c r="AE63" s="1026"/>
      <c r="AF63" s="1027">
        <v>2797</v>
      </c>
      <c r="AG63" s="965"/>
      <c r="AH63" s="965"/>
      <c r="AI63" s="965"/>
      <c r="AJ63" s="1028"/>
      <c r="AK63" s="1029"/>
      <c r="AL63" s="969"/>
      <c r="AM63" s="969"/>
      <c r="AN63" s="969"/>
      <c r="AO63" s="969"/>
      <c r="AP63" s="965">
        <v>11101</v>
      </c>
      <c r="AQ63" s="965"/>
      <c r="AR63" s="965"/>
      <c r="AS63" s="965"/>
      <c r="AT63" s="965"/>
      <c r="AU63" s="965">
        <v>6456</v>
      </c>
      <c r="AV63" s="965"/>
      <c r="AW63" s="965"/>
      <c r="AX63" s="965"/>
      <c r="AY63" s="965"/>
      <c r="AZ63" s="1023"/>
      <c r="BA63" s="1023"/>
      <c r="BB63" s="1023"/>
      <c r="BC63" s="1023"/>
      <c r="BD63" s="1023"/>
      <c r="BE63" s="966"/>
      <c r="BF63" s="966"/>
      <c r="BG63" s="966"/>
      <c r="BH63" s="966"/>
      <c r="BI63" s="967"/>
      <c r="BJ63" s="1024" t="s">
        <v>63</v>
      </c>
      <c r="BK63" s="959"/>
      <c r="BL63" s="959"/>
      <c r="BM63" s="959"/>
      <c r="BN63" s="1025"/>
      <c r="BO63" s="101"/>
      <c r="BP63" s="101"/>
      <c r="BQ63" s="98">
        <v>57</v>
      </c>
      <c r="BR63" s="99"/>
      <c r="BS63" s="998"/>
      <c r="BT63" s="999"/>
      <c r="BU63" s="999"/>
      <c r="BV63" s="999"/>
      <c r="BW63" s="999"/>
      <c r="BX63" s="999"/>
      <c r="BY63" s="999"/>
      <c r="BZ63" s="999"/>
      <c r="CA63" s="999"/>
      <c r="CB63" s="999"/>
      <c r="CC63" s="999"/>
      <c r="CD63" s="999"/>
      <c r="CE63" s="999"/>
      <c r="CF63" s="999"/>
      <c r="CG63" s="1020"/>
      <c r="CH63" s="995"/>
      <c r="CI63" s="996"/>
      <c r="CJ63" s="996"/>
      <c r="CK63" s="996"/>
      <c r="CL63" s="997"/>
      <c r="CM63" s="995"/>
      <c r="CN63" s="996"/>
      <c r="CO63" s="996"/>
      <c r="CP63" s="996"/>
      <c r="CQ63" s="997"/>
      <c r="CR63" s="995"/>
      <c r="CS63" s="996"/>
      <c r="CT63" s="996"/>
      <c r="CU63" s="996"/>
      <c r="CV63" s="997"/>
      <c r="CW63" s="995"/>
      <c r="CX63" s="996"/>
      <c r="CY63" s="996"/>
      <c r="CZ63" s="996"/>
      <c r="DA63" s="997"/>
      <c r="DB63" s="995"/>
      <c r="DC63" s="996"/>
      <c r="DD63" s="996"/>
      <c r="DE63" s="996"/>
      <c r="DF63" s="997"/>
      <c r="DG63" s="995"/>
      <c r="DH63" s="996"/>
      <c r="DI63" s="996"/>
      <c r="DJ63" s="996"/>
      <c r="DK63" s="997"/>
      <c r="DL63" s="995"/>
      <c r="DM63" s="996"/>
      <c r="DN63" s="996"/>
      <c r="DO63" s="996"/>
      <c r="DP63" s="997"/>
      <c r="DQ63" s="995"/>
      <c r="DR63" s="996"/>
      <c r="DS63" s="996"/>
      <c r="DT63" s="996"/>
      <c r="DU63" s="997"/>
      <c r="DV63" s="998"/>
      <c r="DW63" s="999"/>
      <c r="DX63" s="999"/>
      <c r="DY63" s="999"/>
      <c r="DZ63" s="1000"/>
      <c r="EA63" s="89"/>
    </row>
    <row r="64" spans="1:131" ht="26.25" customHeight="1" x14ac:dyDescent="0.15">
      <c r="A64" s="101"/>
      <c r="B64" s="101"/>
      <c r="C64" s="101"/>
      <c r="D64" s="101"/>
      <c r="E64" s="101"/>
      <c r="F64" s="101"/>
      <c r="G64" s="101"/>
      <c r="H64" s="101"/>
      <c r="I64" s="101"/>
      <c r="J64" s="101"/>
      <c r="K64" s="101"/>
      <c r="L64" s="101"/>
      <c r="M64" s="101"/>
      <c r="N64" s="101"/>
      <c r="O64" s="101"/>
      <c r="P64" s="101"/>
      <c r="Q64" s="101"/>
      <c r="R64" s="101"/>
      <c r="S64" s="101"/>
      <c r="T64" s="101"/>
      <c r="U64" s="101"/>
      <c r="V64" s="101"/>
      <c r="W64" s="101"/>
      <c r="X64" s="101"/>
      <c r="Y64" s="101"/>
      <c r="Z64" s="101"/>
      <c r="AA64" s="101"/>
      <c r="AB64" s="101"/>
      <c r="AC64" s="101"/>
      <c r="AD64" s="101"/>
      <c r="AE64" s="101"/>
      <c r="AF64" s="101"/>
      <c r="AG64" s="101"/>
      <c r="AH64" s="101"/>
      <c r="AI64" s="101"/>
      <c r="AJ64" s="101"/>
      <c r="AK64" s="101"/>
      <c r="AL64" s="101"/>
      <c r="AM64" s="101"/>
      <c r="AN64" s="101"/>
      <c r="AO64" s="101"/>
      <c r="AP64" s="101"/>
      <c r="AQ64" s="101"/>
      <c r="AR64" s="101"/>
      <c r="AS64" s="101"/>
      <c r="AT64" s="101"/>
      <c r="AU64" s="101"/>
      <c r="AV64" s="101"/>
      <c r="AW64" s="101"/>
      <c r="AX64" s="101"/>
      <c r="AY64" s="101"/>
      <c r="AZ64" s="101"/>
      <c r="BA64" s="101"/>
      <c r="BB64" s="101"/>
      <c r="BC64" s="101"/>
      <c r="BD64" s="101"/>
      <c r="BE64" s="101"/>
      <c r="BF64" s="101"/>
      <c r="BG64" s="101"/>
      <c r="BH64" s="101"/>
      <c r="BI64" s="101"/>
      <c r="BJ64" s="101"/>
      <c r="BK64" s="101"/>
      <c r="BL64" s="101"/>
      <c r="BM64" s="101"/>
      <c r="BN64" s="101"/>
      <c r="BO64" s="101"/>
      <c r="BP64" s="101"/>
      <c r="BQ64" s="98">
        <v>58</v>
      </c>
      <c r="BR64" s="99"/>
      <c r="BS64" s="998"/>
      <c r="BT64" s="999"/>
      <c r="BU64" s="999"/>
      <c r="BV64" s="999"/>
      <c r="BW64" s="999"/>
      <c r="BX64" s="999"/>
      <c r="BY64" s="999"/>
      <c r="BZ64" s="999"/>
      <c r="CA64" s="999"/>
      <c r="CB64" s="999"/>
      <c r="CC64" s="999"/>
      <c r="CD64" s="999"/>
      <c r="CE64" s="999"/>
      <c r="CF64" s="999"/>
      <c r="CG64" s="1020"/>
      <c r="CH64" s="995"/>
      <c r="CI64" s="996"/>
      <c r="CJ64" s="996"/>
      <c r="CK64" s="996"/>
      <c r="CL64" s="997"/>
      <c r="CM64" s="995"/>
      <c r="CN64" s="996"/>
      <c r="CO64" s="996"/>
      <c r="CP64" s="996"/>
      <c r="CQ64" s="997"/>
      <c r="CR64" s="995"/>
      <c r="CS64" s="996"/>
      <c r="CT64" s="996"/>
      <c r="CU64" s="996"/>
      <c r="CV64" s="997"/>
      <c r="CW64" s="995"/>
      <c r="CX64" s="996"/>
      <c r="CY64" s="996"/>
      <c r="CZ64" s="996"/>
      <c r="DA64" s="997"/>
      <c r="DB64" s="995"/>
      <c r="DC64" s="996"/>
      <c r="DD64" s="996"/>
      <c r="DE64" s="996"/>
      <c r="DF64" s="997"/>
      <c r="DG64" s="995"/>
      <c r="DH64" s="996"/>
      <c r="DI64" s="996"/>
      <c r="DJ64" s="996"/>
      <c r="DK64" s="997"/>
      <c r="DL64" s="995"/>
      <c r="DM64" s="996"/>
      <c r="DN64" s="996"/>
      <c r="DO64" s="996"/>
      <c r="DP64" s="997"/>
      <c r="DQ64" s="995"/>
      <c r="DR64" s="996"/>
      <c r="DS64" s="996"/>
      <c r="DT64" s="996"/>
      <c r="DU64" s="997"/>
      <c r="DV64" s="998"/>
      <c r="DW64" s="999"/>
      <c r="DX64" s="999"/>
      <c r="DY64" s="999"/>
      <c r="DZ64" s="1000"/>
      <c r="EA64" s="89"/>
    </row>
    <row r="65" spans="1:131" ht="26.25" customHeight="1" thickBot="1" x14ac:dyDescent="0.2">
      <c r="A65" s="91" t="s">
        <v>354</v>
      </c>
      <c r="B65" s="91"/>
      <c r="C65" s="91"/>
      <c r="D65" s="91"/>
      <c r="E65" s="91"/>
      <c r="F65" s="91"/>
      <c r="G65" s="91"/>
      <c r="H65" s="91"/>
      <c r="I65" s="91"/>
      <c r="J65" s="91"/>
      <c r="K65" s="91"/>
      <c r="L65" s="91"/>
      <c r="M65" s="91"/>
      <c r="N65" s="91"/>
      <c r="O65" s="91"/>
      <c r="P65" s="91"/>
      <c r="Q65" s="91"/>
      <c r="R65" s="91"/>
      <c r="S65" s="91"/>
      <c r="T65" s="91"/>
      <c r="U65" s="91"/>
      <c r="V65" s="91"/>
      <c r="W65" s="91"/>
      <c r="X65" s="91"/>
      <c r="Y65" s="91"/>
      <c r="Z65" s="91"/>
      <c r="AA65" s="91"/>
      <c r="AB65" s="91"/>
      <c r="AC65" s="91"/>
      <c r="AD65" s="91"/>
      <c r="AE65" s="91"/>
      <c r="AF65" s="91"/>
      <c r="AG65" s="91"/>
      <c r="AH65" s="91"/>
      <c r="AI65" s="91"/>
      <c r="AJ65" s="91"/>
      <c r="AK65" s="91"/>
      <c r="AL65" s="91"/>
      <c r="AM65" s="91"/>
      <c r="AN65" s="91"/>
      <c r="AO65" s="91"/>
      <c r="AP65" s="91"/>
      <c r="AQ65" s="91"/>
      <c r="AR65" s="91"/>
      <c r="AS65" s="91"/>
      <c r="AT65" s="91"/>
      <c r="AU65" s="91"/>
      <c r="AV65" s="91"/>
      <c r="AW65" s="91"/>
      <c r="AX65" s="91"/>
      <c r="AY65" s="91"/>
      <c r="AZ65" s="91"/>
      <c r="BA65" s="91"/>
      <c r="BB65" s="91"/>
      <c r="BC65" s="91"/>
      <c r="BD65" s="91"/>
      <c r="BE65" s="101"/>
      <c r="BF65" s="101"/>
      <c r="BG65" s="101"/>
      <c r="BH65" s="101"/>
      <c r="BI65" s="101"/>
      <c r="BJ65" s="101"/>
      <c r="BK65" s="101"/>
      <c r="BL65" s="101"/>
      <c r="BM65" s="101"/>
      <c r="BN65" s="101"/>
      <c r="BO65" s="101"/>
      <c r="BP65" s="101"/>
      <c r="BQ65" s="98">
        <v>59</v>
      </c>
      <c r="BR65" s="99"/>
      <c r="BS65" s="998"/>
      <c r="BT65" s="999"/>
      <c r="BU65" s="999"/>
      <c r="BV65" s="999"/>
      <c r="BW65" s="999"/>
      <c r="BX65" s="999"/>
      <c r="BY65" s="999"/>
      <c r="BZ65" s="999"/>
      <c r="CA65" s="999"/>
      <c r="CB65" s="999"/>
      <c r="CC65" s="999"/>
      <c r="CD65" s="999"/>
      <c r="CE65" s="999"/>
      <c r="CF65" s="999"/>
      <c r="CG65" s="1020"/>
      <c r="CH65" s="995"/>
      <c r="CI65" s="996"/>
      <c r="CJ65" s="996"/>
      <c r="CK65" s="996"/>
      <c r="CL65" s="997"/>
      <c r="CM65" s="995"/>
      <c r="CN65" s="996"/>
      <c r="CO65" s="996"/>
      <c r="CP65" s="996"/>
      <c r="CQ65" s="997"/>
      <c r="CR65" s="995"/>
      <c r="CS65" s="996"/>
      <c r="CT65" s="996"/>
      <c r="CU65" s="996"/>
      <c r="CV65" s="997"/>
      <c r="CW65" s="995"/>
      <c r="CX65" s="996"/>
      <c r="CY65" s="996"/>
      <c r="CZ65" s="996"/>
      <c r="DA65" s="997"/>
      <c r="DB65" s="995"/>
      <c r="DC65" s="996"/>
      <c r="DD65" s="996"/>
      <c r="DE65" s="996"/>
      <c r="DF65" s="997"/>
      <c r="DG65" s="995"/>
      <c r="DH65" s="996"/>
      <c r="DI65" s="996"/>
      <c r="DJ65" s="996"/>
      <c r="DK65" s="997"/>
      <c r="DL65" s="995"/>
      <c r="DM65" s="996"/>
      <c r="DN65" s="996"/>
      <c r="DO65" s="996"/>
      <c r="DP65" s="997"/>
      <c r="DQ65" s="995"/>
      <c r="DR65" s="996"/>
      <c r="DS65" s="996"/>
      <c r="DT65" s="996"/>
      <c r="DU65" s="997"/>
      <c r="DV65" s="998"/>
      <c r="DW65" s="999"/>
      <c r="DX65" s="999"/>
      <c r="DY65" s="999"/>
      <c r="DZ65" s="1000"/>
      <c r="EA65" s="89"/>
    </row>
    <row r="66" spans="1:131" ht="26.25" customHeight="1" x14ac:dyDescent="0.15">
      <c r="A66" s="1001" t="s">
        <v>355</v>
      </c>
      <c r="B66" s="1002"/>
      <c r="C66" s="1002"/>
      <c r="D66" s="1002"/>
      <c r="E66" s="1002"/>
      <c r="F66" s="1002"/>
      <c r="G66" s="1002"/>
      <c r="H66" s="1002"/>
      <c r="I66" s="1002"/>
      <c r="J66" s="1002"/>
      <c r="K66" s="1002"/>
      <c r="L66" s="1002"/>
      <c r="M66" s="1002"/>
      <c r="N66" s="1002"/>
      <c r="O66" s="1002"/>
      <c r="P66" s="1003"/>
      <c r="Q66" s="1007" t="s">
        <v>332</v>
      </c>
      <c r="R66" s="1008"/>
      <c r="S66" s="1008"/>
      <c r="T66" s="1008"/>
      <c r="U66" s="1009"/>
      <c r="V66" s="1007" t="s">
        <v>333</v>
      </c>
      <c r="W66" s="1008"/>
      <c r="X66" s="1008"/>
      <c r="Y66" s="1008"/>
      <c r="Z66" s="1009"/>
      <c r="AA66" s="1007" t="s">
        <v>334</v>
      </c>
      <c r="AB66" s="1008"/>
      <c r="AC66" s="1008"/>
      <c r="AD66" s="1008"/>
      <c r="AE66" s="1009"/>
      <c r="AF66" s="1013" t="s">
        <v>335</v>
      </c>
      <c r="AG66" s="1014"/>
      <c r="AH66" s="1014"/>
      <c r="AI66" s="1014"/>
      <c r="AJ66" s="1015"/>
      <c r="AK66" s="1007" t="s">
        <v>336</v>
      </c>
      <c r="AL66" s="1002"/>
      <c r="AM66" s="1002"/>
      <c r="AN66" s="1002"/>
      <c r="AO66" s="1003"/>
      <c r="AP66" s="1007" t="s">
        <v>337</v>
      </c>
      <c r="AQ66" s="1008"/>
      <c r="AR66" s="1008"/>
      <c r="AS66" s="1008"/>
      <c r="AT66" s="1009"/>
      <c r="AU66" s="1007" t="s">
        <v>356</v>
      </c>
      <c r="AV66" s="1008"/>
      <c r="AW66" s="1008"/>
      <c r="AX66" s="1008"/>
      <c r="AY66" s="1009"/>
      <c r="AZ66" s="1007" t="s">
        <v>307</v>
      </c>
      <c r="BA66" s="1008"/>
      <c r="BB66" s="1008"/>
      <c r="BC66" s="1008"/>
      <c r="BD66" s="1021"/>
      <c r="BE66" s="101"/>
      <c r="BF66" s="101"/>
      <c r="BG66" s="101"/>
      <c r="BH66" s="101"/>
      <c r="BI66" s="101"/>
      <c r="BJ66" s="101"/>
      <c r="BK66" s="101"/>
      <c r="BL66" s="101"/>
      <c r="BM66" s="101"/>
      <c r="BN66" s="101"/>
      <c r="BO66" s="101"/>
      <c r="BP66" s="101"/>
      <c r="BQ66" s="98">
        <v>60</v>
      </c>
      <c r="BR66" s="103"/>
      <c r="BS66" s="951"/>
      <c r="BT66" s="952"/>
      <c r="BU66" s="952"/>
      <c r="BV66" s="952"/>
      <c r="BW66" s="952"/>
      <c r="BX66" s="952"/>
      <c r="BY66" s="952"/>
      <c r="BZ66" s="952"/>
      <c r="CA66" s="952"/>
      <c r="CB66" s="952"/>
      <c r="CC66" s="952"/>
      <c r="CD66" s="952"/>
      <c r="CE66" s="952"/>
      <c r="CF66" s="952"/>
      <c r="CG66" s="961"/>
      <c r="CH66" s="962"/>
      <c r="CI66" s="963"/>
      <c r="CJ66" s="963"/>
      <c r="CK66" s="963"/>
      <c r="CL66" s="964"/>
      <c r="CM66" s="962"/>
      <c r="CN66" s="963"/>
      <c r="CO66" s="963"/>
      <c r="CP66" s="963"/>
      <c r="CQ66" s="964"/>
      <c r="CR66" s="962"/>
      <c r="CS66" s="963"/>
      <c r="CT66" s="963"/>
      <c r="CU66" s="963"/>
      <c r="CV66" s="964"/>
      <c r="CW66" s="962"/>
      <c r="CX66" s="963"/>
      <c r="CY66" s="963"/>
      <c r="CZ66" s="963"/>
      <c r="DA66" s="964"/>
      <c r="DB66" s="962"/>
      <c r="DC66" s="963"/>
      <c r="DD66" s="963"/>
      <c r="DE66" s="963"/>
      <c r="DF66" s="964"/>
      <c r="DG66" s="962"/>
      <c r="DH66" s="963"/>
      <c r="DI66" s="963"/>
      <c r="DJ66" s="963"/>
      <c r="DK66" s="964"/>
      <c r="DL66" s="962"/>
      <c r="DM66" s="963"/>
      <c r="DN66" s="963"/>
      <c r="DO66" s="963"/>
      <c r="DP66" s="964"/>
      <c r="DQ66" s="962"/>
      <c r="DR66" s="963"/>
      <c r="DS66" s="963"/>
      <c r="DT66" s="963"/>
      <c r="DU66" s="964"/>
      <c r="DV66" s="951"/>
      <c r="DW66" s="952"/>
      <c r="DX66" s="952"/>
      <c r="DY66" s="952"/>
      <c r="DZ66" s="953"/>
      <c r="EA66" s="89"/>
    </row>
    <row r="67" spans="1:131" ht="26.25" customHeight="1" thickBot="1" x14ac:dyDescent="0.2">
      <c r="A67" s="1004"/>
      <c r="B67" s="1005"/>
      <c r="C67" s="1005"/>
      <c r="D67" s="1005"/>
      <c r="E67" s="1005"/>
      <c r="F67" s="1005"/>
      <c r="G67" s="1005"/>
      <c r="H67" s="1005"/>
      <c r="I67" s="1005"/>
      <c r="J67" s="1005"/>
      <c r="K67" s="1005"/>
      <c r="L67" s="1005"/>
      <c r="M67" s="1005"/>
      <c r="N67" s="1005"/>
      <c r="O67" s="1005"/>
      <c r="P67" s="1006"/>
      <c r="Q67" s="1010"/>
      <c r="R67" s="1011"/>
      <c r="S67" s="1011"/>
      <c r="T67" s="1011"/>
      <c r="U67" s="1012"/>
      <c r="V67" s="1010"/>
      <c r="W67" s="1011"/>
      <c r="X67" s="1011"/>
      <c r="Y67" s="1011"/>
      <c r="Z67" s="1012"/>
      <c r="AA67" s="1010"/>
      <c r="AB67" s="1011"/>
      <c r="AC67" s="1011"/>
      <c r="AD67" s="1011"/>
      <c r="AE67" s="1012"/>
      <c r="AF67" s="1016"/>
      <c r="AG67" s="1017"/>
      <c r="AH67" s="1017"/>
      <c r="AI67" s="1017"/>
      <c r="AJ67" s="1018"/>
      <c r="AK67" s="1019"/>
      <c r="AL67" s="1005"/>
      <c r="AM67" s="1005"/>
      <c r="AN67" s="1005"/>
      <c r="AO67" s="1006"/>
      <c r="AP67" s="1010"/>
      <c r="AQ67" s="1011"/>
      <c r="AR67" s="1011"/>
      <c r="AS67" s="1011"/>
      <c r="AT67" s="1012"/>
      <c r="AU67" s="1010"/>
      <c r="AV67" s="1011"/>
      <c r="AW67" s="1011"/>
      <c r="AX67" s="1011"/>
      <c r="AY67" s="1012"/>
      <c r="AZ67" s="1010"/>
      <c r="BA67" s="1011"/>
      <c r="BB67" s="1011"/>
      <c r="BC67" s="1011"/>
      <c r="BD67" s="1022"/>
      <c r="BE67" s="101"/>
      <c r="BF67" s="101"/>
      <c r="BG67" s="101"/>
      <c r="BH67" s="101"/>
      <c r="BI67" s="101"/>
      <c r="BJ67" s="101"/>
      <c r="BK67" s="101"/>
      <c r="BL67" s="101"/>
      <c r="BM67" s="101"/>
      <c r="BN67" s="101"/>
      <c r="BO67" s="101"/>
      <c r="BP67" s="101"/>
      <c r="BQ67" s="98">
        <v>61</v>
      </c>
      <c r="BR67" s="103"/>
      <c r="BS67" s="951"/>
      <c r="BT67" s="952"/>
      <c r="BU67" s="952"/>
      <c r="BV67" s="952"/>
      <c r="BW67" s="952"/>
      <c r="BX67" s="952"/>
      <c r="BY67" s="952"/>
      <c r="BZ67" s="952"/>
      <c r="CA67" s="952"/>
      <c r="CB67" s="952"/>
      <c r="CC67" s="952"/>
      <c r="CD67" s="952"/>
      <c r="CE67" s="952"/>
      <c r="CF67" s="952"/>
      <c r="CG67" s="961"/>
      <c r="CH67" s="962"/>
      <c r="CI67" s="963"/>
      <c r="CJ67" s="963"/>
      <c r="CK67" s="963"/>
      <c r="CL67" s="964"/>
      <c r="CM67" s="962"/>
      <c r="CN67" s="963"/>
      <c r="CO67" s="963"/>
      <c r="CP67" s="963"/>
      <c r="CQ67" s="964"/>
      <c r="CR67" s="962"/>
      <c r="CS67" s="963"/>
      <c r="CT67" s="963"/>
      <c r="CU67" s="963"/>
      <c r="CV67" s="964"/>
      <c r="CW67" s="962"/>
      <c r="CX67" s="963"/>
      <c r="CY67" s="963"/>
      <c r="CZ67" s="963"/>
      <c r="DA67" s="964"/>
      <c r="DB67" s="962"/>
      <c r="DC67" s="963"/>
      <c r="DD67" s="963"/>
      <c r="DE67" s="963"/>
      <c r="DF67" s="964"/>
      <c r="DG67" s="962"/>
      <c r="DH67" s="963"/>
      <c r="DI67" s="963"/>
      <c r="DJ67" s="963"/>
      <c r="DK67" s="964"/>
      <c r="DL67" s="962"/>
      <c r="DM67" s="963"/>
      <c r="DN67" s="963"/>
      <c r="DO67" s="963"/>
      <c r="DP67" s="964"/>
      <c r="DQ67" s="962"/>
      <c r="DR67" s="963"/>
      <c r="DS67" s="963"/>
      <c r="DT67" s="963"/>
      <c r="DU67" s="964"/>
      <c r="DV67" s="951"/>
      <c r="DW67" s="952"/>
      <c r="DX67" s="952"/>
      <c r="DY67" s="952"/>
      <c r="DZ67" s="953"/>
      <c r="EA67" s="89"/>
    </row>
    <row r="68" spans="1:131" ht="26.25" customHeight="1" thickTop="1" x14ac:dyDescent="0.15">
      <c r="A68" s="96">
        <v>1</v>
      </c>
      <c r="B68" s="991" t="s">
        <v>357</v>
      </c>
      <c r="C68" s="992"/>
      <c r="D68" s="992"/>
      <c r="E68" s="992"/>
      <c r="F68" s="992"/>
      <c r="G68" s="992"/>
      <c r="H68" s="992"/>
      <c r="I68" s="992"/>
      <c r="J68" s="992"/>
      <c r="K68" s="992"/>
      <c r="L68" s="992"/>
      <c r="M68" s="992"/>
      <c r="N68" s="992"/>
      <c r="O68" s="992"/>
      <c r="P68" s="993"/>
      <c r="Q68" s="994">
        <v>11751</v>
      </c>
      <c r="R68" s="988"/>
      <c r="S68" s="988"/>
      <c r="T68" s="988"/>
      <c r="U68" s="988"/>
      <c r="V68" s="988">
        <v>11426</v>
      </c>
      <c r="W68" s="988"/>
      <c r="X68" s="988"/>
      <c r="Y68" s="988"/>
      <c r="Z68" s="988"/>
      <c r="AA68" s="988">
        <v>325</v>
      </c>
      <c r="AB68" s="988"/>
      <c r="AC68" s="988"/>
      <c r="AD68" s="988"/>
      <c r="AE68" s="988"/>
      <c r="AF68" s="988">
        <v>325</v>
      </c>
      <c r="AG68" s="988"/>
      <c r="AH68" s="988"/>
      <c r="AI68" s="988"/>
      <c r="AJ68" s="988"/>
      <c r="AK68" s="988">
        <v>326</v>
      </c>
      <c r="AL68" s="988"/>
      <c r="AM68" s="988"/>
      <c r="AN68" s="988"/>
      <c r="AO68" s="988"/>
      <c r="AP68" s="988" t="s">
        <v>341</v>
      </c>
      <c r="AQ68" s="988"/>
      <c r="AR68" s="988"/>
      <c r="AS68" s="988"/>
      <c r="AT68" s="988"/>
      <c r="AU68" s="988" t="s">
        <v>341</v>
      </c>
      <c r="AV68" s="988"/>
      <c r="AW68" s="988"/>
      <c r="AX68" s="988"/>
      <c r="AY68" s="988"/>
      <c r="AZ68" s="989"/>
      <c r="BA68" s="989"/>
      <c r="BB68" s="989"/>
      <c r="BC68" s="989"/>
      <c r="BD68" s="990"/>
      <c r="BE68" s="101"/>
      <c r="BF68" s="101"/>
      <c r="BG68" s="101"/>
      <c r="BH68" s="101"/>
      <c r="BI68" s="101"/>
      <c r="BJ68" s="101"/>
      <c r="BK68" s="101"/>
      <c r="BL68" s="101"/>
      <c r="BM68" s="101"/>
      <c r="BN68" s="101"/>
      <c r="BO68" s="101"/>
      <c r="BP68" s="101"/>
      <c r="BQ68" s="98">
        <v>62</v>
      </c>
      <c r="BR68" s="103"/>
      <c r="BS68" s="951"/>
      <c r="BT68" s="952"/>
      <c r="BU68" s="952"/>
      <c r="BV68" s="952"/>
      <c r="BW68" s="952"/>
      <c r="BX68" s="952"/>
      <c r="BY68" s="952"/>
      <c r="BZ68" s="952"/>
      <c r="CA68" s="952"/>
      <c r="CB68" s="952"/>
      <c r="CC68" s="952"/>
      <c r="CD68" s="952"/>
      <c r="CE68" s="952"/>
      <c r="CF68" s="952"/>
      <c r="CG68" s="961"/>
      <c r="CH68" s="962"/>
      <c r="CI68" s="963"/>
      <c r="CJ68" s="963"/>
      <c r="CK68" s="963"/>
      <c r="CL68" s="964"/>
      <c r="CM68" s="962"/>
      <c r="CN68" s="963"/>
      <c r="CO68" s="963"/>
      <c r="CP68" s="963"/>
      <c r="CQ68" s="964"/>
      <c r="CR68" s="962"/>
      <c r="CS68" s="963"/>
      <c r="CT68" s="963"/>
      <c r="CU68" s="963"/>
      <c r="CV68" s="964"/>
      <c r="CW68" s="962"/>
      <c r="CX68" s="963"/>
      <c r="CY68" s="963"/>
      <c r="CZ68" s="963"/>
      <c r="DA68" s="964"/>
      <c r="DB68" s="962"/>
      <c r="DC68" s="963"/>
      <c r="DD68" s="963"/>
      <c r="DE68" s="963"/>
      <c r="DF68" s="964"/>
      <c r="DG68" s="962"/>
      <c r="DH68" s="963"/>
      <c r="DI68" s="963"/>
      <c r="DJ68" s="963"/>
      <c r="DK68" s="964"/>
      <c r="DL68" s="962"/>
      <c r="DM68" s="963"/>
      <c r="DN68" s="963"/>
      <c r="DO68" s="963"/>
      <c r="DP68" s="964"/>
      <c r="DQ68" s="962"/>
      <c r="DR68" s="963"/>
      <c r="DS68" s="963"/>
      <c r="DT68" s="963"/>
      <c r="DU68" s="964"/>
      <c r="DV68" s="951"/>
      <c r="DW68" s="952"/>
      <c r="DX68" s="952"/>
      <c r="DY68" s="952"/>
      <c r="DZ68" s="953"/>
      <c r="EA68" s="89"/>
    </row>
    <row r="69" spans="1:131" ht="26.25" customHeight="1" x14ac:dyDescent="0.15">
      <c r="A69" s="98">
        <v>2</v>
      </c>
      <c r="B69" s="980" t="s">
        <v>358</v>
      </c>
      <c r="C69" s="981"/>
      <c r="D69" s="981"/>
      <c r="E69" s="981"/>
      <c r="F69" s="981"/>
      <c r="G69" s="981"/>
      <c r="H69" s="981"/>
      <c r="I69" s="981"/>
      <c r="J69" s="981"/>
      <c r="K69" s="981"/>
      <c r="L69" s="981"/>
      <c r="M69" s="981"/>
      <c r="N69" s="981"/>
      <c r="O69" s="981"/>
      <c r="P69" s="982"/>
      <c r="Q69" s="983">
        <v>84</v>
      </c>
      <c r="R69" s="977"/>
      <c r="S69" s="977"/>
      <c r="T69" s="977"/>
      <c r="U69" s="977"/>
      <c r="V69" s="977">
        <v>79</v>
      </c>
      <c r="W69" s="977"/>
      <c r="X69" s="977"/>
      <c r="Y69" s="977"/>
      <c r="Z69" s="977"/>
      <c r="AA69" s="977">
        <v>5</v>
      </c>
      <c r="AB69" s="977"/>
      <c r="AC69" s="977"/>
      <c r="AD69" s="977"/>
      <c r="AE69" s="977"/>
      <c r="AF69" s="977">
        <v>5</v>
      </c>
      <c r="AG69" s="977"/>
      <c r="AH69" s="977"/>
      <c r="AI69" s="977"/>
      <c r="AJ69" s="977"/>
      <c r="AK69" s="977">
        <v>5</v>
      </c>
      <c r="AL69" s="977"/>
      <c r="AM69" s="977"/>
      <c r="AN69" s="977"/>
      <c r="AO69" s="977"/>
      <c r="AP69" s="977" t="s">
        <v>341</v>
      </c>
      <c r="AQ69" s="977"/>
      <c r="AR69" s="977"/>
      <c r="AS69" s="977"/>
      <c r="AT69" s="977"/>
      <c r="AU69" s="977" t="s">
        <v>341</v>
      </c>
      <c r="AV69" s="977"/>
      <c r="AW69" s="977"/>
      <c r="AX69" s="977"/>
      <c r="AY69" s="977"/>
      <c r="AZ69" s="978"/>
      <c r="BA69" s="978"/>
      <c r="BB69" s="978"/>
      <c r="BC69" s="978"/>
      <c r="BD69" s="979"/>
      <c r="BE69" s="101"/>
      <c r="BF69" s="101"/>
      <c r="BG69" s="101"/>
      <c r="BH69" s="101"/>
      <c r="BI69" s="101"/>
      <c r="BJ69" s="101"/>
      <c r="BK69" s="101"/>
      <c r="BL69" s="101"/>
      <c r="BM69" s="101"/>
      <c r="BN69" s="101"/>
      <c r="BO69" s="101"/>
      <c r="BP69" s="101"/>
      <c r="BQ69" s="98">
        <v>63</v>
      </c>
      <c r="BR69" s="103"/>
      <c r="BS69" s="951"/>
      <c r="BT69" s="952"/>
      <c r="BU69" s="952"/>
      <c r="BV69" s="952"/>
      <c r="BW69" s="952"/>
      <c r="BX69" s="952"/>
      <c r="BY69" s="952"/>
      <c r="BZ69" s="952"/>
      <c r="CA69" s="952"/>
      <c r="CB69" s="952"/>
      <c r="CC69" s="952"/>
      <c r="CD69" s="952"/>
      <c r="CE69" s="952"/>
      <c r="CF69" s="952"/>
      <c r="CG69" s="961"/>
      <c r="CH69" s="962"/>
      <c r="CI69" s="963"/>
      <c r="CJ69" s="963"/>
      <c r="CK69" s="963"/>
      <c r="CL69" s="964"/>
      <c r="CM69" s="962"/>
      <c r="CN69" s="963"/>
      <c r="CO69" s="963"/>
      <c r="CP69" s="963"/>
      <c r="CQ69" s="964"/>
      <c r="CR69" s="962"/>
      <c r="CS69" s="963"/>
      <c r="CT69" s="963"/>
      <c r="CU69" s="963"/>
      <c r="CV69" s="964"/>
      <c r="CW69" s="962"/>
      <c r="CX69" s="963"/>
      <c r="CY69" s="963"/>
      <c r="CZ69" s="963"/>
      <c r="DA69" s="964"/>
      <c r="DB69" s="962"/>
      <c r="DC69" s="963"/>
      <c r="DD69" s="963"/>
      <c r="DE69" s="963"/>
      <c r="DF69" s="964"/>
      <c r="DG69" s="962"/>
      <c r="DH69" s="963"/>
      <c r="DI69" s="963"/>
      <c r="DJ69" s="963"/>
      <c r="DK69" s="964"/>
      <c r="DL69" s="962"/>
      <c r="DM69" s="963"/>
      <c r="DN69" s="963"/>
      <c r="DO69" s="963"/>
      <c r="DP69" s="964"/>
      <c r="DQ69" s="962"/>
      <c r="DR69" s="963"/>
      <c r="DS69" s="963"/>
      <c r="DT69" s="963"/>
      <c r="DU69" s="964"/>
      <c r="DV69" s="951"/>
      <c r="DW69" s="952"/>
      <c r="DX69" s="952"/>
      <c r="DY69" s="952"/>
      <c r="DZ69" s="953"/>
      <c r="EA69" s="89"/>
    </row>
    <row r="70" spans="1:131" ht="26.25" customHeight="1" x14ac:dyDescent="0.15">
      <c r="A70" s="98">
        <v>3</v>
      </c>
      <c r="B70" s="980" t="s">
        <v>359</v>
      </c>
      <c r="C70" s="981"/>
      <c r="D70" s="981"/>
      <c r="E70" s="981"/>
      <c r="F70" s="981"/>
      <c r="G70" s="981"/>
      <c r="H70" s="981"/>
      <c r="I70" s="981"/>
      <c r="J70" s="981"/>
      <c r="K70" s="981"/>
      <c r="L70" s="981"/>
      <c r="M70" s="981"/>
      <c r="N70" s="981"/>
      <c r="O70" s="981"/>
      <c r="P70" s="982"/>
      <c r="Q70" s="983">
        <v>288382</v>
      </c>
      <c r="R70" s="977"/>
      <c r="S70" s="977"/>
      <c r="T70" s="977"/>
      <c r="U70" s="977"/>
      <c r="V70" s="977">
        <v>283191</v>
      </c>
      <c r="W70" s="977"/>
      <c r="X70" s="977"/>
      <c r="Y70" s="977"/>
      <c r="Z70" s="977"/>
      <c r="AA70" s="977">
        <v>5190</v>
      </c>
      <c r="AB70" s="977"/>
      <c r="AC70" s="977"/>
      <c r="AD70" s="977"/>
      <c r="AE70" s="977"/>
      <c r="AF70" s="977">
        <v>5190</v>
      </c>
      <c r="AG70" s="977"/>
      <c r="AH70" s="977"/>
      <c r="AI70" s="977"/>
      <c r="AJ70" s="977"/>
      <c r="AK70" s="977" t="s">
        <v>341</v>
      </c>
      <c r="AL70" s="977"/>
      <c r="AM70" s="977"/>
      <c r="AN70" s="977"/>
      <c r="AO70" s="977"/>
      <c r="AP70" s="977" t="s">
        <v>341</v>
      </c>
      <c r="AQ70" s="977"/>
      <c r="AR70" s="977"/>
      <c r="AS70" s="977"/>
      <c r="AT70" s="977"/>
      <c r="AU70" s="977" t="s">
        <v>341</v>
      </c>
      <c r="AV70" s="977"/>
      <c r="AW70" s="977"/>
      <c r="AX70" s="977"/>
      <c r="AY70" s="977"/>
      <c r="AZ70" s="978"/>
      <c r="BA70" s="978"/>
      <c r="BB70" s="978"/>
      <c r="BC70" s="978"/>
      <c r="BD70" s="979"/>
      <c r="BE70" s="101"/>
      <c r="BF70" s="101"/>
      <c r="BG70" s="101"/>
      <c r="BH70" s="101"/>
      <c r="BI70" s="101"/>
      <c r="BJ70" s="101"/>
      <c r="BK70" s="101"/>
      <c r="BL70" s="101"/>
      <c r="BM70" s="101"/>
      <c r="BN70" s="101"/>
      <c r="BO70" s="101"/>
      <c r="BP70" s="101"/>
      <c r="BQ70" s="98">
        <v>64</v>
      </c>
      <c r="BR70" s="103"/>
      <c r="BS70" s="951"/>
      <c r="BT70" s="952"/>
      <c r="BU70" s="952"/>
      <c r="BV70" s="952"/>
      <c r="BW70" s="952"/>
      <c r="BX70" s="952"/>
      <c r="BY70" s="952"/>
      <c r="BZ70" s="952"/>
      <c r="CA70" s="952"/>
      <c r="CB70" s="952"/>
      <c r="CC70" s="952"/>
      <c r="CD70" s="952"/>
      <c r="CE70" s="952"/>
      <c r="CF70" s="952"/>
      <c r="CG70" s="961"/>
      <c r="CH70" s="962"/>
      <c r="CI70" s="963"/>
      <c r="CJ70" s="963"/>
      <c r="CK70" s="963"/>
      <c r="CL70" s="964"/>
      <c r="CM70" s="962"/>
      <c r="CN70" s="963"/>
      <c r="CO70" s="963"/>
      <c r="CP70" s="963"/>
      <c r="CQ70" s="964"/>
      <c r="CR70" s="962"/>
      <c r="CS70" s="963"/>
      <c r="CT70" s="963"/>
      <c r="CU70" s="963"/>
      <c r="CV70" s="964"/>
      <c r="CW70" s="962"/>
      <c r="CX70" s="963"/>
      <c r="CY70" s="963"/>
      <c r="CZ70" s="963"/>
      <c r="DA70" s="964"/>
      <c r="DB70" s="962"/>
      <c r="DC70" s="963"/>
      <c r="DD70" s="963"/>
      <c r="DE70" s="963"/>
      <c r="DF70" s="964"/>
      <c r="DG70" s="962"/>
      <c r="DH70" s="963"/>
      <c r="DI70" s="963"/>
      <c r="DJ70" s="963"/>
      <c r="DK70" s="964"/>
      <c r="DL70" s="962"/>
      <c r="DM70" s="963"/>
      <c r="DN70" s="963"/>
      <c r="DO70" s="963"/>
      <c r="DP70" s="964"/>
      <c r="DQ70" s="962"/>
      <c r="DR70" s="963"/>
      <c r="DS70" s="963"/>
      <c r="DT70" s="963"/>
      <c r="DU70" s="964"/>
      <c r="DV70" s="951"/>
      <c r="DW70" s="952"/>
      <c r="DX70" s="952"/>
      <c r="DY70" s="952"/>
      <c r="DZ70" s="953"/>
      <c r="EA70" s="89"/>
    </row>
    <row r="71" spans="1:131" ht="26.25" customHeight="1" x14ac:dyDescent="0.15">
      <c r="A71" s="98">
        <v>4</v>
      </c>
      <c r="B71" s="980"/>
      <c r="C71" s="981"/>
      <c r="D71" s="981"/>
      <c r="E71" s="981"/>
      <c r="F71" s="981"/>
      <c r="G71" s="981"/>
      <c r="H71" s="981"/>
      <c r="I71" s="981"/>
      <c r="J71" s="981"/>
      <c r="K71" s="981"/>
      <c r="L71" s="981"/>
      <c r="M71" s="981"/>
      <c r="N71" s="981"/>
      <c r="O71" s="981"/>
      <c r="P71" s="982"/>
      <c r="Q71" s="983"/>
      <c r="R71" s="977"/>
      <c r="S71" s="977"/>
      <c r="T71" s="977"/>
      <c r="U71" s="977"/>
      <c r="V71" s="977"/>
      <c r="W71" s="977"/>
      <c r="X71" s="977"/>
      <c r="Y71" s="977"/>
      <c r="Z71" s="977"/>
      <c r="AA71" s="977"/>
      <c r="AB71" s="977"/>
      <c r="AC71" s="977"/>
      <c r="AD71" s="977"/>
      <c r="AE71" s="977"/>
      <c r="AF71" s="977"/>
      <c r="AG71" s="977"/>
      <c r="AH71" s="977"/>
      <c r="AI71" s="977"/>
      <c r="AJ71" s="977"/>
      <c r="AK71" s="977"/>
      <c r="AL71" s="977"/>
      <c r="AM71" s="977"/>
      <c r="AN71" s="977"/>
      <c r="AO71" s="977"/>
      <c r="AP71" s="977"/>
      <c r="AQ71" s="977"/>
      <c r="AR71" s="977"/>
      <c r="AS71" s="977"/>
      <c r="AT71" s="977"/>
      <c r="AU71" s="977"/>
      <c r="AV71" s="977"/>
      <c r="AW71" s="977"/>
      <c r="AX71" s="977"/>
      <c r="AY71" s="977"/>
      <c r="AZ71" s="978"/>
      <c r="BA71" s="978"/>
      <c r="BB71" s="978"/>
      <c r="BC71" s="978"/>
      <c r="BD71" s="979"/>
      <c r="BE71" s="101"/>
      <c r="BF71" s="101"/>
      <c r="BG71" s="101"/>
      <c r="BH71" s="101"/>
      <c r="BI71" s="101"/>
      <c r="BJ71" s="101"/>
      <c r="BK71" s="101"/>
      <c r="BL71" s="101"/>
      <c r="BM71" s="101"/>
      <c r="BN71" s="101"/>
      <c r="BO71" s="101"/>
      <c r="BP71" s="101"/>
      <c r="BQ71" s="98">
        <v>65</v>
      </c>
      <c r="BR71" s="103"/>
      <c r="BS71" s="951"/>
      <c r="BT71" s="952"/>
      <c r="BU71" s="952"/>
      <c r="BV71" s="952"/>
      <c r="BW71" s="952"/>
      <c r="BX71" s="952"/>
      <c r="BY71" s="952"/>
      <c r="BZ71" s="952"/>
      <c r="CA71" s="952"/>
      <c r="CB71" s="952"/>
      <c r="CC71" s="952"/>
      <c r="CD71" s="952"/>
      <c r="CE71" s="952"/>
      <c r="CF71" s="952"/>
      <c r="CG71" s="961"/>
      <c r="CH71" s="962"/>
      <c r="CI71" s="963"/>
      <c r="CJ71" s="963"/>
      <c r="CK71" s="963"/>
      <c r="CL71" s="964"/>
      <c r="CM71" s="962"/>
      <c r="CN71" s="963"/>
      <c r="CO71" s="963"/>
      <c r="CP71" s="963"/>
      <c r="CQ71" s="964"/>
      <c r="CR71" s="962"/>
      <c r="CS71" s="963"/>
      <c r="CT71" s="963"/>
      <c r="CU71" s="963"/>
      <c r="CV71" s="964"/>
      <c r="CW71" s="962"/>
      <c r="CX71" s="963"/>
      <c r="CY71" s="963"/>
      <c r="CZ71" s="963"/>
      <c r="DA71" s="964"/>
      <c r="DB71" s="962"/>
      <c r="DC71" s="963"/>
      <c r="DD71" s="963"/>
      <c r="DE71" s="963"/>
      <c r="DF71" s="964"/>
      <c r="DG71" s="962"/>
      <c r="DH71" s="963"/>
      <c r="DI71" s="963"/>
      <c r="DJ71" s="963"/>
      <c r="DK71" s="964"/>
      <c r="DL71" s="962"/>
      <c r="DM71" s="963"/>
      <c r="DN71" s="963"/>
      <c r="DO71" s="963"/>
      <c r="DP71" s="964"/>
      <c r="DQ71" s="962"/>
      <c r="DR71" s="963"/>
      <c r="DS71" s="963"/>
      <c r="DT71" s="963"/>
      <c r="DU71" s="964"/>
      <c r="DV71" s="951"/>
      <c r="DW71" s="952"/>
      <c r="DX71" s="952"/>
      <c r="DY71" s="952"/>
      <c r="DZ71" s="953"/>
      <c r="EA71" s="89"/>
    </row>
    <row r="72" spans="1:131" ht="26.25" customHeight="1" x14ac:dyDescent="0.15">
      <c r="A72" s="98">
        <v>5</v>
      </c>
      <c r="B72" s="980"/>
      <c r="C72" s="981"/>
      <c r="D72" s="981"/>
      <c r="E72" s="981"/>
      <c r="F72" s="981"/>
      <c r="G72" s="981"/>
      <c r="H72" s="981"/>
      <c r="I72" s="981"/>
      <c r="J72" s="981"/>
      <c r="K72" s="981"/>
      <c r="L72" s="981"/>
      <c r="M72" s="981"/>
      <c r="N72" s="981"/>
      <c r="O72" s="981"/>
      <c r="P72" s="982"/>
      <c r="Q72" s="983"/>
      <c r="R72" s="977"/>
      <c r="S72" s="977"/>
      <c r="T72" s="977"/>
      <c r="U72" s="977"/>
      <c r="V72" s="977"/>
      <c r="W72" s="977"/>
      <c r="X72" s="977"/>
      <c r="Y72" s="977"/>
      <c r="Z72" s="977"/>
      <c r="AA72" s="977"/>
      <c r="AB72" s="977"/>
      <c r="AC72" s="977"/>
      <c r="AD72" s="977"/>
      <c r="AE72" s="977"/>
      <c r="AF72" s="977"/>
      <c r="AG72" s="977"/>
      <c r="AH72" s="977"/>
      <c r="AI72" s="977"/>
      <c r="AJ72" s="977"/>
      <c r="AK72" s="977"/>
      <c r="AL72" s="977"/>
      <c r="AM72" s="977"/>
      <c r="AN72" s="977"/>
      <c r="AO72" s="977"/>
      <c r="AP72" s="977"/>
      <c r="AQ72" s="977"/>
      <c r="AR72" s="977"/>
      <c r="AS72" s="977"/>
      <c r="AT72" s="977"/>
      <c r="AU72" s="977"/>
      <c r="AV72" s="977"/>
      <c r="AW72" s="977"/>
      <c r="AX72" s="977"/>
      <c r="AY72" s="977"/>
      <c r="AZ72" s="978"/>
      <c r="BA72" s="978"/>
      <c r="BB72" s="978"/>
      <c r="BC72" s="978"/>
      <c r="BD72" s="979"/>
      <c r="BE72" s="101"/>
      <c r="BF72" s="101"/>
      <c r="BG72" s="101"/>
      <c r="BH72" s="101"/>
      <c r="BI72" s="101"/>
      <c r="BJ72" s="101"/>
      <c r="BK72" s="101"/>
      <c r="BL72" s="101"/>
      <c r="BM72" s="101"/>
      <c r="BN72" s="101"/>
      <c r="BO72" s="101"/>
      <c r="BP72" s="101"/>
      <c r="BQ72" s="98">
        <v>66</v>
      </c>
      <c r="BR72" s="103"/>
      <c r="BS72" s="951"/>
      <c r="BT72" s="952"/>
      <c r="BU72" s="952"/>
      <c r="BV72" s="952"/>
      <c r="BW72" s="952"/>
      <c r="BX72" s="952"/>
      <c r="BY72" s="952"/>
      <c r="BZ72" s="952"/>
      <c r="CA72" s="952"/>
      <c r="CB72" s="952"/>
      <c r="CC72" s="952"/>
      <c r="CD72" s="952"/>
      <c r="CE72" s="952"/>
      <c r="CF72" s="952"/>
      <c r="CG72" s="961"/>
      <c r="CH72" s="962"/>
      <c r="CI72" s="963"/>
      <c r="CJ72" s="963"/>
      <c r="CK72" s="963"/>
      <c r="CL72" s="964"/>
      <c r="CM72" s="962"/>
      <c r="CN72" s="963"/>
      <c r="CO72" s="963"/>
      <c r="CP72" s="963"/>
      <c r="CQ72" s="964"/>
      <c r="CR72" s="962"/>
      <c r="CS72" s="963"/>
      <c r="CT72" s="963"/>
      <c r="CU72" s="963"/>
      <c r="CV72" s="964"/>
      <c r="CW72" s="962"/>
      <c r="CX72" s="963"/>
      <c r="CY72" s="963"/>
      <c r="CZ72" s="963"/>
      <c r="DA72" s="964"/>
      <c r="DB72" s="962"/>
      <c r="DC72" s="963"/>
      <c r="DD72" s="963"/>
      <c r="DE72" s="963"/>
      <c r="DF72" s="964"/>
      <c r="DG72" s="962"/>
      <c r="DH72" s="963"/>
      <c r="DI72" s="963"/>
      <c r="DJ72" s="963"/>
      <c r="DK72" s="964"/>
      <c r="DL72" s="962"/>
      <c r="DM72" s="963"/>
      <c r="DN72" s="963"/>
      <c r="DO72" s="963"/>
      <c r="DP72" s="964"/>
      <c r="DQ72" s="962"/>
      <c r="DR72" s="963"/>
      <c r="DS72" s="963"/>
      <c r="DT72" s="963"/>
      <c r="DU72" s="964"/>
      <c r="DV72" s="951"/>
      <c r="DW72" s="952"/>
      <c r="DX72" s="952"/>
      <c r="DY72" s="952"/>
      <c r="DZ72" s="953"/>
      <c r="EA72" s="89"/>
    </row>
    <row r="73" spans="1:131" ht="26.25" customHeight="1" x14ac:dyDescent="0.15">
      <c r="A73" s="98">
        <v>6</v>
      </c>
      <c r="B73" s="980"/>
      <c r="C73" s="981"/>
      <c r="D73" s="981"/>
      <c r="E73" s="981"/>
      <c r="F73" s="981"/>
      <c r="G73" s="981"/>
      <c r="H73" s="981"/>
      <c r="I73" s="981"/>
      <c r="J73" s="981"/>
      <c r="K73" s="981"/>
      <c r="L73" s="981"/>
      <c r="M73" s="981"/>
      <c r="N73" s="981"/>
      <c r="O73" s="981"/>
      <c r="P73" s="982"/>
      <c r="Q73" s="983"/>
      <c r="R73" s="977"/>
      <c r="S73" s="977"/>
      <c r="T73" s="977"/>
      <c r="U73" s="977"/>
      <c r="V73" s="977"/>
      <c r="W73" s="977"/>
      <c r="X73" s="977"/>
      <c r="Y73" s="977"/>
      <c r="Z73" s="977"/>
      <c r="AA73" s="977"/>
      <c r="AB73" s="977"/>
      <c r="AC73" s="977"/>
      <c r="AD73" s="977"/>
      <c r="AE73" s="977"/>
      <c r="AF73" s="977"/>
      <c r="AG73" s="977"/>
      <c r="AH73" s="977"/>
      <c r="AI73" s="977"/>
      <c r="AJ73" s="977"/>
      <c r="AK73" s="977"/>
      <c r="AL73" s="977"/>
      <c r="AM73" s="977"/>
      <c r="AN73" s="977"/>
      <c r="AO73" s="977"/>
      <c r="AP73" s="977"/>
      <c r="AQ73" s="977"/>
      <c r="AR73" s="977"/>
      <c r="AS73" s="977"/>
      <c r="AT73" s="977"/>
      <c r="AU73" s="977"/>
      <c r="AV73" s="977"/>
      <c r="AW73" s="977"/>
      <c r="AX73" s="977"/>
      <c r="AY73" s="977"/>
      <c r="AZ73" s="978"/>
      <c r="BA73" s="978"/>
      <c r="BB73" s="978"/>
      <c r="BC73" s="978"/>
      <c r="BD73" s="979"/>
      <c r="BE73" s="101"/>
      <c r="BF73" s="101"/>
      <c r="BG73" s="101"/>
      <c r="BH73" s="101"/>
      <c r="BI73" s="101"/>
      <c r="BJ73" s="101"/>
      <c r="BK73" s="101"/>
      <c r="BL73" s="101"/>
      <c r="BM73" s="101"/>
      <c r="BN73" s="101"/>
      <c r="BO73" s="101"/>
      <c r="BP73" s="101"/>
      <c r="BQ73" s="98">
        <v>67</v>
      </c>
      <c r="BR73" s="103"/>
      <c r="BS73" s="951"/>
      <c r="BT73" s="952"/>
      <c r="BU73" s="952"/>
      <c r="BV73" s="952"/>
      <c r="BW73" s="952"/>
      <c r="BX73" s="952"/>
      <c r="BY73" s="952"/>
      <c r="BZ73" s="952"/>
      <c r="CA73" s="952"/>
      <c r="CB73" s="952"/>
      <c r="CC73" s="952"/>
      <c r="CD73" s="952"/>
      <c r="CE73" s="952"/>
      <c r="CF73" s="952"/>
      <c r="CG73" s="961"/>
      <c r="CH73" s="962"/>
      <c r="CI73" s="963"/>
      <c r="CJ73" s="963"/>
      <c r="CK73" s="963"/>
      <c r="CL73" s="964"/>
      <c r="CM73" s="962"/>
      <c r="CN73" s="963"/>
      <c r="CO73" s="963"/>
      <c r="CP73" s="963"/>
      <c r="CQ73" s="964"/>
      <c r="CR73" s="962"/>
      <c r="CS73" s="963"/>
      <c r="CT73" s="963"/>
      <c r="CU73" s="963"/>
      <c r="CV73" s="964"/>
      <c r="CW73" s="962"/>
      <c r="CX73" s="963"/>
      <c r="CY73" s="963"/>
      <c r="CZ73" s="963"/>
      <c r="DA73" s="964"/>
      <c r="DB73" s="962"/>
      <c r="DC73" s="963"/>
      <c r="DD73" s="963"/>
      <c r="DE73" s="963"/>
      <c r="DF73" s="964"/>
      <c r="DG73" s="962"/>
      <c r="DH73" s="963"/>
      <c r="DI73" s="963"/>
      <c r="DJ73" s="963"/>
      <c r="DK73" s="964"/>
      <c r="DL73" s="962"/>
      <c r="DM73" s="963"/>
      <c r="DN73" s="963"/>
      <c r="DO73" s="963"/>
      <c r="DP73" s="964"/>
      <c r="DQ73" s="962"/>
      <c r="DR73" s="963"/>
      <c r="DS73" s="963"/>
      <c r="DT73" s="963"/>
      <c r="DU73" s="964"/>
      <c r="DV73" s="951"/>
      <c r="DW73" s="952"/>
      <c r="DX73" s="952"/>
      <c r="DY73" s="952"/>
      <c r="DZ73" s="953"/>
      <c r="EA73" s="89"/>
    </row>
    <row r="74" spans="1:131" ht="26.25" customHeight="1" x14ac:dyDescent="0.15">
      <c r="A74" s="98">
        <v>7</v>
      </c>
      <c r="B74" s="980"/>
      <c r="C74" s="981"/>
      <c r="D74" s="981"/>
      <c r="E74" s="981"/>
      <c r="F74" s="981"/>
      <c r="G74" s="981"/>
      <c r="H74" s="981"/>
      <c r="I74" s="981"/>
      <c r="J74" s="981"/>
      <c r="K74" s="981"/>
      <c r="L74" s="981"/>
      <c r="M74" s="981"/>
      <c r="N74" s="981"/>
      <c r="O74" s="981"/>
      <c r="P74" s="982"/>
      <c r="Q74" s="983"/>
      <c r="R74" s="977"/>
      <c r="S74" s="977"/>
      <c r="T74" s="977"/>
      <c r="U74" s="977"/>
      <c r="V74" s="977"/>
      <c r="W74" s="977"/>
      <c r="X74" s="977"/>
      <c r="Y74" s="977"/>
      <c r="Z74" s="977"/>
      <c r="AA74" s="977"/>
      <c r="AB74" s="977"/>
      <c r="AC74" s="977"/>
      <c r="AD74" s="977"/>
      <c r="AE74" s="977"/>
      <c r="AF74" s="977"/>
      <c r="AG74" s="977"/>
      <c r="AH74" s="977"/>
      <c r="AI74" s="977"/>
      <c r="AJ74" s="977"/>
      <c r="AK74" s="977"/>
      <c r="AL74" s="977"/>
      <c r="AM74" s="977"/>
      <c r="AN74" s="977"/>
      <c r="AO74" s="977"/>
      <c r="AP74" s="977"/>
      <c r="AQ74" s="977"/>
      <c r="AR74" s="977"/>
      <c r="AS74" s="977"/>
      <c r="AT74" s="977"/>
      <c r="AU74" s="977"/>
      <c r="AV74" s="977"/>
      <c r="AW74" s="977"/>
      <c r="AX74" s="977"/>
      <c r="AY74" s="977"/>
      <c r="AZ74" s="978"/>
      <c r="BA74" s="978"/>
      <c r="BB74" s="978"/>
      <c r="BC74" s="978"/>
      <c r="BD74" s="979"/>
      <c r="BE74" s="101"/>
      <c r="BF74" s="101"/>
      <c r="BG74" s="101"/>
      <c r="BH74" s="101"/>
      <c r="BI74" s="101"/>
      <c r="BJ74" s="101"/>
      <c r="BK74" s="101"/>
      <c r="BL74" s="101"/>
      <c r="BM74" s="101"/>
      <c r="BN74" s="101"/>
      <c r="BO74" s="101"/>
      <c r="BP74" s="101"/>
      <c r="BQ74" s="98">
        <v>68</v>
      </c>
      <c r="BR74" s="103"/>
      <c r="BS74" s="951"/>
      <c r="BT74" s="952"/>
      <c r="BU74" s="952"/>
      <c r="BV74" s="952"/>
      <c r="BW74" s="952"/>
      <c r="BX74" s="952"/>
      <c r="BY74" s="952"/>
      <c r="BZ74" s="952"/>
      <c r="CA74" s="952"/>
      <c r="CB74" s="952"/>
      <c r="CC74" s="952"/>
      <c r="CD74" s="952"/>
      <c r="CE74" s="952"/>
      <c r="CF74" s="952"/>
      <c r="CG74" s="961"/>
      <c r="CH74" s="962"/>
      <c r="CI74" s="963"/>
      <c r="CJ74" s="963"/>
      <c r="CK74" s="963"/>
      <c r="CL74" s="964"/>
      <c r="CM74" s="962"/>
      <c r="CN74" s="963"/>
      <c r="CO74" s="963"/>
      <c r="CP74" s="963"/>
      <c r="CQ74" s="964"/>
      <c r="CR74" s="962"/>
      <c r="CS74" s="963"/>
      <c r="CT74" s="963"/>
      <c r="CU74" s="963"/>
      <c r="CV74" s="964"/>
      <c r="CW74" s="962"/>
      <c r="CX74" s="963"/>
      <c r="CY74" s="963"/>
      <c r="CZ74" s="963"/>
      <c r="DA74" s="964"/>
      <c r="DB74" s="962"/>
      <c r="DC74" s="963"/>
      <c r="DD74" s="963"/>
      <c r="DE74" s="963"/>
      <c r="DF74" s="964"/>
      <c r="DG74" s="962"/>
      <c r="DH74" s="963"/>
      <c r="DI74" s="963"/>
      <c r="DJ74" s="963"/>
      <c r="DK74" s="964"/>
      <c r="DL74" s="962"/>
      <c r="DM74" s="963"/>
      <c r="DN74" s="963"/>
      <c r="DO74" s="963"/>
      <c r="DP74" s="964"/>
      <c r="DQ74" s="962"/>
      <c r="DR74" s="963"/>
      <c r="DS74" s="963"/>
      <c r="DT74" s="963"/>
      <c r="DU74" s="964"/>
      <c r="DV74" s="951"/>
      <c r="DW74" s="952"/>
      <c r="DX74" s="952"/>
      <c r="DY74" s="952"/>
      <c r="DZ74" s="953"/>
      <c r="EA74" s="89"/>
    </row>
    <row r="75" spans="1:131" ht="26.25" customHeight="1" x14ac:dyDescent="0.15">
      <c r="A75" s="98">
        <v>8</v>
      </c>
      <c r="B75" s="980"/>
      <c r="C75" s="981"/>
      <c r="D75" s="981"/>
      <c r="E75" s="981"/>
      <c r="F75" s="981"/>
      <c r="G75" s="981"/>
      <c r="H75" s="981"/>
      <c r="I75" s="981"/>
      <c r="J75" s="981"/>
      <c r="K75" s="981"/>
      <c r="L75" s="981"/>
      <c r="M75" s="981"/>
      <c r="N75" s="981"/>
      <c r="O75" s="981"/>
      <c r="P75" s="982"/>
      <c r="Q75" s="984"/>
      <c r="R75" s="985"/>
      <c r="S75" s="985"/>
      <c r="T75" s="985"/>
      <c r="U75" s="986"/>
      <c r="V75" s="987"/>
      <c r="W75" s="985"/>
      <c r="X75" s="985"/>
      <c r="Y75" s="985"/>
      <c r="Z75" s="986"/>
      <c r="AA75" s="987"/>
      <c r="AB75" s="985"/>
      <c r="AC75" s="985"/>
      <c r="AD75" s="985"/>
      <c r="AE75" s="986"/>
      <c r="AF75" s="987"/>
      <c r="AG75" s="985"/>
      <c r="AH75" s="985"/>
      <c r="AI75" s="985"/>
      <c r="AJ75" s="986"/>
      <c r="AK75" s="987"/>
      <c r="AL75" s="985"/>
      <c r="AM75" s="985"/>
      <c r="AN75" s="985"/>
      <c r="AO75" s="986"/>
      <c r="AP75" s="987"/>
      <c r="AQ75" s="985"/>
      <c r="AR75" s="985"/>
      <c r="AS75" s="985"/>
      <c r="AT75" s="986"/>
      <c r="AU75" s="987"/>
      <c r="AV75" s="985"/>
      <c r="AW75" s="985"/>
      <c r="AX75" s="985"/>
      <c r="AY75" s="986"/>
      <c r="AZ75" s="978"/>
      <c r="BA75" s="978"/>
      <c r="BB75" s="978"/>
      <c r="BC75" s="978"/>
      <c r="BD75" s="979"/>
      <c r="BE75" s="101"/>
      <c r="BF75" s="101"/>
      <c r="BG75" s="101"/>
      <c r="BH75" s="101"/>
      <c r="BI75" s="101"/>
      <c r="BJ75" s="101"/>
      <c r="BK75" s="101"/>
      <c r="BL75" s="101"/>
      <c r="BM75" s="101"/>
      <c r="BN75" s="101"/>
      <c r="BO75" s="101"/>
      <c r="BP75" s="101"/>
      <c r="BQ75" s="98">
        <v>69</v>
      </c>
      <c r="BR75" s="103"/>
      <c r="BS75" s="951"/>
      <c r="BT75" s="952"/>
      <c r="BU75" s="952"/>
      <c r="BV75" s="952"/>
      <c r="BW75" s="952"/>
      <c r="BX75" s="952"/>
      <c r="BY75" s="952"/>
      <c r="BZ75" s="952"/>
      <c r="CA75" s="952"/>
      <c r="CB75" s="952"/>
      <c r="CC75" s="952"/>
      <c r="CD75" s="952"/>
      <c r="CE75" s="952"/>
      <c r="CF75" s="952"/>
      <c r="CG75" s="961"/>
      <c r="CH75" s="962"/>
      <c r="CI75" s="963"/>
      <c r="CJ75" s="963"/>
      <c r="CK75" s="963"/>
      <c r="CL75" s="964"/>
      <c r="CM75" s="962"/>
      <c r="CN75" s="963"/>
      <c r="CO75" s="963"/>
      <c r="CP75" s="963"/>
      <c r="CQ75" s="964"/>
      <c r="CR75" s="962"/>
      <c r="CS75" s="963"/>
      <c r="CT75" s="963"/>
      <c r="CU75" s="963"/>
      <c r="CV75" s="964"/>
      <c r="CW75" s="962"/>
      <c r="CX75" s="963"/>
      <c r="CY75" s="963"/>
      <c r="CZ75" s="963"/>
      <c r="DA75" s="964"/>
      <c r="DB75" s="962"/>
      <c r="DC75" s="963"/>
      <c r="DD75" s="963"/>
      <c r="DE75" s="963"/>
      <c r="DF75" s="964"/>
      <c r="DG75" s="962"/>
      <c r="DH75" s="963"/>
      <c r="DI75" s="963"/>
      <c r="DJ75" s="963"/>
      <c r="DK75" s="964"/>
      <c r="DL75" s="962"/>
      <c r="DM75" s="963"/>
      <c r="DN75" s="963"/>
      <c r="DO75" s="963"/>
      <c r="DP75" s="964"/>
      <c r="DQ75" s="962"/>
      <c r="DR75" s="963"/>
      <c r="DS75" s="963"/>
      <c r="DT75" s="963"/>
      <c r="DU75" s="964"/>
      <c r="DV75" s="951"/>
      <c r="DW75" s="952"/>
      <c r="DX75" s="952"/>
      <c r="DY75" s="952"/>
      <c r="DZ75" s="953"/>
      <c r="EA75" s="89"/>
    </row>
    <row r="76" spans="1:131" ht="26.25" customHeight="1" x14ac:dyDescent="0.15">
      <c r="A76" s="98">
        <v>9</v>
      </c>
      <c r="B76" s="980"/>
      <c r="C76" s="981"/>
      <c r="D76" s="981"/>
      <c r="E76" s="981"/>
      <c r="F76" s="981"/>
      <c r="G76" s="981"/>
      <c r="H76" s="981"/>
      <c r="I76" s="981"/>
      <c r="J76" s="981"/>
      <c r="K76" s="981"/>
      <c r="L76" s="981"/>
      <c r="M76" s="981"/>
      <c r="N76" s="981"/>
      <c r="O76" s="981"/>
      <c r="P76" s="982"/>
      <c r="Q76" s="984"/>
      <c r="R76" s="985"/>
      <c r="S76" s="985"/>
      <c r="T76" s="985"/>
      <c r="U76" s="986"/>
      <c r="V76" s="987"/>
      <c r="W76" s="985"/>
      <c r="X76" s="985"/>
      <c r="Y76" s="985"/>
      <c r="Z76" s="986"/>
      <c r="AA76" s="987"/>
      <c r="AB76" s="985"/>
      <c r="AC76" s="985"/>
      <c r="AD76" s="985"/>
      <c r="AE76" s="986"/>
      <c r="AF76" s="987"/>
      <c r="AG76" s="985"/>
      <c r="AH76" s="985"/>
      <c r="AI76" s="985"/>
      <c r="AJ76" s="986"/>
      <c r="AK76" s="987"/>
      <c r="AL76" s="985"/>
      <c r="AM76" s="985"/>
      <c r="AN76" s="985"/>
      <c r="AO76" s="986"/>
      <c r="AP76" s="987"/>
      <c r="AQ76" s="985"/>
      <c r="AR76" s="985"/>
      <c r="AS76" s="985"/>
      <c r="AT76" s="986"/>
      <c r="AU76" s="987"/>
      <c r="AV76" s="985"/>
      <c r="AW76" s="985"/>
      <c r="AX76" s="985"/>
      <c r="AY76" s="986"/>
      <c r="AZ76" s="978"/>
      <c r="BA76" s="978"/>
      <c r="BB76" s="978"/>
      <c r="BC76" s="978"/>
      <c r="BD76" s="979"/>
      <c r="BE76" s="101"/>
      <c r="BF76" s="101"/>
      <c r="BG76" s="101"/>
      <c r="BH76" s="101"/>
      <c r="BI76" s="101"/>
      <c r="BJ76" s="101"/>
      <c r="BK76" s="101"/>
      <c r="BL76" s="101"/>
      <c r="BM76" s="101"/>
      <c r="BN76" s="101"/>
      <c r="BO76" s="101"/>
      <c r="BP76" s="101"/>
      <c r="BQ76" s="98">
        <v>70</v>
      </c>
      <c r="BR76" s="103"/>
      <c r="BS76" s="951"/>
      <c r="BT76" s="952"/>
      <c r="BU76" s="952"/>
      <c r="BV76" s="952"/>
      <c r="BW76" s="952"/>
      <c r="BX76" s="952"/>
      <c r="BY76" s="952"/>
      <c r="BZ76" s="952"/>
      <c r="CA76" s="952"/>
      <c r="CB76" s="952"/>
      <c r="CC76" s="952"/>
      <c r="CD76" s="952"/>
      <c r="CE76" s="952"/>
      <c r="CF76" s="952"/>
      <c r="CG76" s="961"/>
      <c r="CH76" s="962"/>
      <c r="CI76" s="963"/>
      <c r="CJ76" s="963"/>
      <c r="CK76" s="963"/>
      <c r="CL76" s="964"/>
      <c r="CM76" s="962"/>
      <c r="CN76" s="963"/>
      <c r="CO76" s="963"/>
      <c r="CP76" s="963"/>
      <c r="CQ76" s="964"/>
      <c r="CR76" s="962"/>
      <c r="CS76" s="963"/>
      <c r="CT76" s="963"/>
      <c r="CU76" s="963"/>
      <c r="CV76" s="964"/>
      <c r="CW76" s="962"/>
      <c r="CX76" s="963"/>
      <c r="CY76" s="963"/>
      <c r="CZ76" s="963"/>
      <c r="DA76" s="964"/>
      <c r="DB76" s="962"/>
      <c r="DC76" s="963"/>
      <c r="DD76" s="963"/>
      <c r="DE76" s="963"/>
      <c r="DF76" s="964"/>
      <c r="DG76" s="962"/>
      <c r="DH76" s="963"/>
      <c r="DI76" s="963"/>
      <c r="DJ76" s="963"/>
      <c r="DK76" s="964"/>
      <c r="DL76" s="962"/>
      <c r="DM76" s="963"/>
      <c r="DN76" s="963"/>
      <c r="DO76" s="963"/>
      <c r="DP76" s="964"/>
      <c r="DQ76" s="962"/>
      <c r="DR76" s="963"/>
      <c r="DS76" s="963"/>
      <c r="DT76" s="963"/>
      <c r="DU76" s="964"/>
      <c r="DV76" s="951"/>
      <c r="DW76" s="952"/>
      <c r="DX76" s="952"/>
      <c r="DY76" s="952"/>
      <c r="DZ76" s="953"/>
      <c r="EA76" s="89"/>
    </row>
    <row r="77" spans="1:131" ht="26.25" customHeight="1" x14ac:dyDescent="0.15">
      <c r="A77" s="98">
        <v>10</v>
      </c>
      <c r="B77" s="980"/>
      <c r="C77" s="981"/>
      <c r="D77" s="981"/>
      <c r="E77" s="981"/>
      <c r="F77" s="981"/>
      <c r="G77" s="981"/>
      <c r="H77" s="981"/>
      <c r="I77" s="981"/>
      <c r="J77" s="981"/>
      <c r="K77" s="981"/>
      <c r="L77" s="981"/>
      <c r="M77" s="981"/>
      <c r="N77" s="981"/>
      <c r="O77" s="981"/>
      <c r="P77" s="982"/>
      <c r="Q77" s="984"/>
      <c r="R77" s="985"/>
      <c r="S77" s="985"/>
      <c r="T77" s="985"/>
      <c r="U77" s="986"/>
      <c r="V77" s="987"/>
      <c r="W77" s="985"/>
      <c r="X77" s="985"/>
      <c r="Y77" s="985"/>
      <c r="Z77" s="986"/>
      <c r="AA77" s="987"/>
      <c r="AB77" s="985"/>
      <c r="AC77" s="985"/>
      <c r="AD77" s="985"/>
      <c r="AE77" s="986"/>
      <c r="AF77" s="987"/>
      <c r="AG77" s="985"/>
      <c r="AH77" s="985"/>
      <c r="AI77" s="985"/>
      <c r="AJ77" s="986"/>
      <c r="AK77" s="987"/>
      <c r="AL77" s="985"/>
      <c r="AM77" s="985"/>
      <c r="AN77" s="985"/>
      <c r="AO77" s="986"/>
      <c r="AP77" s="987"/>
      <c r="AQ77" s="985"/>
      <c r="AR77" s="985"/>
      <c r="AS77" s="985"/>
      <c r="AT77" s="986"/>
      <c r="AU77" s="987"/>
      <c r="AV77" s="985"/>
      <c r="AW77" s="985"/>
      <c r="AX77" s="985"/>
      <c r="AY77" s="986"/>
      <c r="AZ77" s="978"/>
      <c r="BA77" s="978"/>
      <c r="BB77" s="978"/>
      <c r="BC77" s="978"/>
      <c r="BD77" s="979"/>
      <c r="BE77" s="101"/>
      <c r="BF77" s="101"/>
      <c r="BG77" s="101"/>
      <c r="BH77" s="101"/>
      <c r="BI77" s="101"/>
      <c r="BJ77" s="101"/>
      <c r="BK77" s="101"/>
      <c r="BL77" s="101"/>
      <c r="BM77" s="101"/>
      <c r="BN77" s="101"/>
      <c r="BO77" s="101"/>
      <c r="BP77" s="101"/>
      <c r="BQ77" s="98">
        <v>71</v>
      </c>
      <c r="BR77" s="103"/>
      <c r="BS77" s="951"/>
      <c r="BT77" s="952"/>
      <c r="BU77" s="952"/>
      <c r="BV77" s="952"/>
      <c r="BW77" s="952"/>
      <c r="BX77" s="952"/>
      <c r="BY77" s="952"/>
      <c r="BZ77" s="952"/>
      <c r="CA77" s="952"/>
      <c r="CB77" s="952"/>
      <c r="CC77" s="952"/>
      <c r="CD77" s="952"/>
      <c r="CE77" s="952"/>
      <c r="CF77" s="952"/>
      <c r="CG77" s="961"/>
      <c r="CH77" s="962"/>
      <c r="CI77" s="963"/>
      <c r="CJ77" s="963"/>
      <c r="CK77" s="963"/>
      <c r="CL77" s="964"/>
      <c r="CM77" s="962"/>
      <c r="CN77" s="963"/>
      <c r="CO77" s="963"/>
      <c r="CP77" s="963"/>
      <c r="CQ77" s="964"/>
      <c r="CR77" s="962"/>
      <c r="CS77" s="963"/>
      <c r="CT77" s="963"/>
      <c r="CU77" s="963"/>
      <c r="CV77" s="964"/>
      <c r="CW77" s="962"/>
      <c r="CX77" s="963"/>
      <c r="CY77" s="963"/>
      <c r="CZ77" s="963"/>
      <c r="DA77" s="964"/>
      <c r="DB77" s="962"/>
      <c r="DC77" s="963"/>
      <c r="DD77" s="963"/>
      <c r="DE77" s="963"/>
      <c r="DF77" s="964"/>
      <c r="DG77" s="962"/>
      <c r="DH77" s="963"/>
      <c r="DI77" s="963"/>
      <c r="DJ77" s="963"/>
      <c r="DK77" s="964"/>
      <c r="DL77" s="962"/>
      <c r="DM77" s="963"/>
      <c r="DN77" s="963"/>
      <c r="DO77" s="963"/>
      <c r="DP77" s="964"/>
      <c r="DQ77" s="962"/>
      <c r="DR77" s="963"/>
      <c r="DS77" s="963"/>
      <c r="DT77" s="963"/>
      <c r="DU77" s="964"/>
      <c r="DV77" s="951"/>
      <c r="DW77" s="952"/>
      <c r="DX77" s="952"/>
      <c r="DY77" s="952"/>
      <c r="DZ77" s="953"/>
      <c r="EA77" s="89"/>
    </row>
    <row r="78" spans="1:131" ht="26.25" customHeight="1" x14ac:dyDescent="0.15">
      <c r="A78" s="98">
        <v>11</v>
      </c>
      <c r="B78" s="980"/>
      <c r="C78" s="981"/>
      <c r="D78" s="981"/>
      <c r="E78" s="981"/>
      <c r="F78" s="981"/>
      <c r="G78" s="981"/>
      <c r="H78" s="981"/>
      <c r="I78" s="981"/>
      <c r="J78" s="981"/>
      <c r="K78" s="981"/>
      <c r="L78" s="981"/>
      <c r="M78" s="981"/>
      <c r="N78" s="981"/>
      <c r="O78" s="981"/>
      <c r="P78" s="982"/>
      <c r="Q78" s="983"/>
      <c r="R78" s="977"/>
      <c r="S78" s="977"/>
      <c r="T78" s="977"/>
      <c r="U78" s="977"/>
      <c r="V78" s="977"/>
      <c r="W78" s="977"/>
      <c r="X78" s="977"/>
      <c r="Y78" s="977"/>
      <c r="Z78" s="977"/>
      <c r="AA78" s="977"/>
      <c r="AB78" s="977"/>
      <c r="AC78" s="977"/>
      <c r="AD78" s="977"/>
      <c r="AE78" s="977"/>
      <c r="AF78" s="977"/>
      <c r="AG78" s="977"/>
      <c r="AH78" s="977"/>
      <c r="AI78" s="977"/>
      <c r="AJ78" s="977"/>
      <c r="AK78" s="977"/>
      <c r="AL78" s="977"/>
      <c r="AM78" s="977"/>
      <c r="AN78" s="977"/>
      <c r="AO78" s="977"/>
      <c r="AP78" s="977"/>
      <c r="AQ78" s="977"/>
      <c r="AR78" s="977"/>
      <c r="AS78" s="977"/>
      <c r="AT78" s="977"/>
      <c r="AU78" s="977"/>
      <c r="AV78" s="977"/>
      <c r="AW78" s="977"/>
      <c r="AX78" s="977"/>
      <c r="AY78" s="977"/>
      <c r="AZ78" s="978"/>
      <c r="BA78" s="978"/>
      <c r="BB78" s="978"/>
      <c r="BC78" s="978"/>
      <c r="BD78" s="979"/>
      <c r="BE78" s="101"/>
      <c r="BF78" s="101"/>
      <c r="BG78" s="101"/>
      <c r="BH78" s="101"/>
      <c r="BI78" s="101"/>
      <c r="BJ78" s="89"/>
      <c r="BK78" s="89"/>
      <c r="BL78" s="89"/>
      <c r="BM78" s="89"/>
      <c r="BN78" s="89"/>
      <c r="BO78" s="101"/>
      <c r="BP78" s="101"/>
      <c r="BQ78" s="98">
        <v>72</v>
      </c>
      <c r="BR78" s="103"/>
      <c r="BS78" s="951"/>
      <c r="BT78" s="952"/>
      <c r="BU78" s="952"/>
      <c r="BV78" s="952"/>
      <c r="BW78" s="952"/>
      <c r="BX78" s="952"/>
      <c r="BY78" s="952"/>
      <c r="BZ78" s="952"/>
      <c r="CA78" s="952"/>
      <c r="CB78" s="952"/>
      <c r="CC78" s="952"/>
      <c r="CD78" s="952"/>
      <c r="CE78" s="952"/>
      <c r="CF78" s="952"/>
      <c r="CG78" s="961"/>
      <c r="CH78" s="962"/>
      <c r="CI78" s="963"/>
      <c r="CJ78" s="963"/>
      <c r="CK78" s="963"/>
      <c r="CL78" s="964"/>
      <c r="CM78" s="962"/>
      <c r="CN78" s="963"/>
      <c r="CO78" s="963"/>
      <c r="CP78" s="963"/>
      <c r="CQ78" s="964"/>
      <c r="CR78" s="962"/>
      <c r="CS78" s="963"/>
      <c r="CT78" s="963"/>
      <c r="CU78" s="963"/>
      <c r="CV78" s="964"/>
      <c r="CW78" s="962"/>
      <c r="CX78" s="963"/>
      <c r="CY78" s="963"/>
      <c r="CZ78" s="963"/>
      <c r="DA78" s="964"/>
      <c r="DB78" s="962"/>
      <c r="DC78" s="963"/>
      <c r="DD78" s="963"/>
      <c r="DE78" s="963"/>
      <c r="DF78" s="964"/>
      <c r="DG78" s="962"/>
      <c r="DH78" s="963"/>
      <c r="DI78" s="963"/>
      <c r="DJ78" s="963"/>
      <c r="DK78" s="964"/>
      <c r="DL78" s="962"/>
      <c r="DM78" s="963"/>
      <c r="DN78" s="963"/>
      <c r="DO78" s="963"/>
      <c r="DP78" s="964"/>
      <c r="DQ78" s="962"/>
      <c r="DR78" s="963"/>
      <c r="DS78" s="963"/>
      <c r="DT78" s="963"/>
      <c r="DU78" s="964"/>
      <c r="DV78" s="951"/>
      <c r="DW78" s="952"/>
      <c r="DX78" s="952"/>
      <c r="DY78" s="952"/>
      <c r="DZ78" s="953"/>
      <c r="EA78" s="89"/>
    </row>
    <row r="79" spans="1:131" ht="26.25" customHeight="1" x14ac:dyDescent="0.15">
      <c r="A79" s="98">
        <v>12</v>
      </c>
      <c r="B79" s="980"/>
      <c r="C79" s="981"/>
      <c r="D79" s="981"/>
      <c r="E79" s="981"/>
      <c r="F79" s="981"/>
      <c r="G79" s="981"/>
      <c r="H79" s="981"/>
      <c r="I79" s="981"/>
      <c r="J79" s="981"/>
      <c r="K79" s="981"/>
      <c r="L79" s="981"/>
      <c r="M79" s="981"/>
      <c r="N79" s="981"/>
      <c r="O79" s="981"/>
      <c r="P79" s="982"/>
      <c r="Q79" s="983"/>
      <c r="R79" s="977"/>
      <c r="S79" s="977"/>
      <c r="T79" s="977"/>
      <c r="U79" s="977"/>
      <c r="V79" s="977"/>
      <c r="W79" s="977"/>
      <c r="X79" s="977"/>
      <c r="Y79" s="977"/>
      <c r="Z79" s="977"/>
      <c r="AA79" s="977"/>
      <c r="AB79" s="977"/>
      <c r="AC79" s="977"/>
      <c r="AD79" s="977"/>
      <c r="AE79" s="977"/>
      <c r="AF79" s="977"/>
      <c r="AG79" s="977"/>
      <c r="AH79" s="977"/>
      <c r="AI79" s="977"/>
      <c r="AJ79" s="977"/>
      <c r="AK79" s="977"/>
      <c r="AL79" s="977"/>
      <c r="AM79" s="977"/>
      <c r="AN79" s="977"/>
      <c r="AO79" s="977"/>
      <c r="AP79" s="977"/>
      <c r="AQ79" s="977"/>
      <c r="AR79" s="977"/>
      <c r="AS79" s="977"/>
      <c r="AT79" s="977"/>
      <c r="AU79" s="977"/>
      <c r="AV79" s="977"/>
      <c r="AW79" s="977"/>
      <c r="AX79" s="977"/>
      <c r="AY79" s="977"/>
      <c r="AZ79" s="978"/>
      <c r="BA79" s="978"/>
      <c r="BB79" s="978"/>
      <c r="BC79" s="978"/>
      <c r="BD79" s="979"/>
      <c r="BE79" s="101"/>
      <c r="BF79" s="101"/>
      <c r="BG79" s="101"/>
      <c r="BH79" s="101"/>
      <c r="BI79" s="101"/>
      <c r="BJ79" s="89"/>
      <c r="BK79" s="89"/>
      <c r="BL79" s="89"/>
      <c r="BM79" s="89"/>
      <c r="BN79" s="89"/>
      <c r="BO79" s="101"/>
      <c r="BP79" s="101"/>
      <c r="BQ79" s="98">
        <v>73</v>
      </c>
      <c r="BR79" s="103"/>
      <c r="BS79" s="951"/>
      <c r="BT79" s="952"/>
      <c r="BU79" s="952"/>
      <c r="BV79" s="952"/>
      <c r="BW79" s="952"/>
      <c r="BX79" s="952"/>
      <c r="BY79" s="952"/>
      <c r="BZ79" s="952"/>
      <c r="CA79" s="952"/>
      <c r="CB79" s="952"/>
      <c r="CC79" s="952"/>
      <c r="CD79" s="952"/>
      <c r="CE79" s="952"/>
      <c r="CF79" s="952"/>
      <c r="CG79" s="961"/>
      <c r="CH79" s="962"/>
      <c r="CI79" s="963"/>
      <c r="CJ79" s="963"/>
      <c r="CK79" s="963"/>
      <c r="CL79" s="964"/>
      <c r="CM79" s="962"/>
      <c r="CN79" s="963"/>
      <c r="CO79" s="963"/>
      <c r="CP79" s="963"/>
      <c r="CQ79" s="964"/>
      <c r="CR79" s="962"/>
      <c r="CS79" s="963"/>
      <c r="CT79" s="963"/>
      <c r="CU79" s="963"/>
      <c r="CV79" s="964"/>
      <c r="CW79" s="962"/>
      <c r="CX79" s="963"/>
      <c r="CY79" s="963"/>
      <c r="CZ79" s="963"/>
      <c r="DA79" s="964"/>
      <c r="DB79" s="962"/>
      <c r="DC79" s="963"/>
      <c r="DD79" s="963"/>
      <c r="DE79" s="963"/>
      <c r="DF79" s="964"/>
      <c r="DG79" s="962"/>
      <c r="DH79" s="963"/>
      <c r="DI79" s="963"/>
      <c r="DJ79" s="963"/>
      <c r="DK79" s="964"/>
      <c r="DL79" s="962"/>
      <c r="DM79" s="963"/>
      <c r="DN79" s="963"/>
      <c r="DO79" s="963"/>
      <c r="DP79" s="964"/>
      <c r="DQ79" s="962"/>
      <c r="DR79" s="963"/>
      <c r="DS79" s="963"/>
      <c r="DT79" s="963"/>
      <c r="DU79" s="964"/>
      <c r="DV79" s="951"/>
      <c r="DW79" s="952"/>
      <c r="DX79" s="952"/>
      <c r="DY79" s="952"/>
      <c r="DZ79" s="953"/>
      <c r="EA79" s="89"/>
    </row>
    <row r="80" spans="1:131" ht="26.25" customHeight="1" x14ac:dyDescent="0.15">
      <c r="A80" s="98">
        <v>13</v>
      </c>
      <c r="B80" s="980"/>
      <c r="C80" s="981"/>
      <c r="D80" s="981"/>
      <c r="E80" s="981"/>
      <c r="F80" s="981"/>
      <c r="G80" s="981"/>
      <c r="H80" s="981"/>
      <c r="I80" s="981"/>
      <c r="J80" s="981"/>
      <c r="K80" s="981"/>
      <c r="L80" s="981"/>
      <c r="M80" s="981"/>
      <c r="N80" s="981"/>
      <c r="O80" s="981"/>
      <c r="P80" s="982"/>
      <c r="Q80" s="983"/>
      <c r="R80" s="977"/>
      <c r="S80" s="977"/>
      <c r="T80" s="977"/>
      <c r="U80" s="977"/>
      <c r="V80" s="977"/>
      <c r="W80" s="977"/>
      <c r="X80" s="977"/>
      <c r="Y80" s="977"/>
      <c r="Z80" s="977"/>
      <c r="AA80" s="977"/>
      <c r="AB80" s="977"/>
      <c r="AC80" s="977"/>
      <c r="AD80" s="977"/>
      <c r="AE80" s="977"/>
      <c r="AF80" s="977"/>
      <c r="AG80" s="977"/>
      <c r="AH80" s="977"/>
      <c r="AI80" s="977"/>
      <c r="AJ80" s="977"/>
      <c r="AK80" s="977"/>
      <c r="AL80" s="977"/>
      <c r="AM80" s="977"/>
      <c r="AN80" s="977"/>
      <c r="AO80" s="977"/>
      <c r="AP80" s="977"/>
      <c r="AQ80" s="977"/>
      <c r="AR80" s="977"/>
      <c r="AS80" s="977"/>
      <c r="AT80" s="977"/>
      <c r="AU80" s="977"/>
      <c r="AV80" s="977"/>
      <c r="AW80" s="977"/>
      <c r="AX80" s="977"/>
      <c r="AY80" s="977"/>
      <c r="AZ80" s="978"/>
      <c r="BA80" s="978"/>
      <c r="BB80" s="978"/>
      <c r="BC80" s="978"/>
      <c r="BD80" s="979"/>
      <c r="BE80" s="101"/>
      <c r="BF80" s="101"/>
      <c r="BG80" s="101"/>
      <c r="BH80" s="101"/>
      <c r="BI80" s="101"/>
      <c r="BJ80" s="101"/>
      <c r="BK80" s="101"/>
      <c r="BL80" s="101"/>
      <c r="BM80" s="101"/>
      <c r="BN80" s="101"/>
      <c r="BO80" s="101"/>
      <c r="BP80" s="101"/>
      <c r="BQ80" s="98">
        <v>74</v>
      </c>
      <c r="BR80" s="103"/>
      <c r="BS80" s="951"/>
      <c r="BT80" s="952"/>
      <c r="BU80" s="952"/>
      <c r="BV80" s="952"/>
      <c r="BW80" s="952"/>
      <c r="BX80" s="952"/>
      <c r="BY80" s="952"/>
      <c r="BZ80" s="952"/>
      <c r="CA80" s="952"/>
      <c r="CB80" s="952"/>
      <c r="CC80" s="952"/>
      <c r="CD80" s="952"/>
      <c r="CE80" s="952"/>
      <c r="CF80" s="952"/>
      <c r="CG80" s="961"/>
      <c r="CH80" s="962"/>
      <c r="CI80" s="963"/>
      <c r="CJ80" s="963"/>
      <c r="CK80" s="963"/>
      <c r="CL80" s="964"/>
      <c r="CM80" s="962"/>
      <c r="CN80" s="963"/>
      <c r="CO80" s="963"/>
      <c r="CP80" s="963"/>
      <c r="CQ80" s="964"/>
      <c r="CR80" s="962"/>
      <c r="CS80" s="963"/>
      <c r="CT80" s="963"/>
      <c r="CU80" s="963"/>
      <c r="CV80" s="964"/>
      <c r="CW80" s="962"/>
      <c r="CX80" s="963"/>
      <c r="CY80" s="963"/>
      <c r="CZ80" s="963"/>
      <c r="DA80" s="964"/>
      <c r="DB80" s="962"/>
      <c r="DC80" s="963"/>
      <c r="DD80" s="963"/>
      <c r="DE80" s="963"/>
      <c r="DF80" s="964"/>
      <c r="DG80" s="962"/>
      <c r="DH80" s="963"/>
      <c r="DI80" s="963"/>
      <c r="DJ80" s="963"/>
      <c r="DK80" s="964"/>
      <c r="DL80" s="962"/>
      <c r="DM80" s="963"/>
      <c r="DN80" s="963"/>
      <c r="DO80" s="963"/>
      <c r="DP80" s="964"/>
      <c r="DQ80" s="962"/>
      <c r="DR80" s="963"/>
      <c r="DS80" s="963"/>
      <c r="DT80" s="963"/>
      <c r="DU80" s="964"/>
      <c r="DV80" s="951"/>
      <c r="DW80" s="952"/>
      <c r="DX80" s="952"/>
      <c r="DY80" s="952"/>
      <c r="DZ80" s="953"/>
      <c r="EA80" s="89"/>
    </row>
    <row r="81" spans="1:131" ht="26.25" customHeight="1" x14ac:dyDescent="0.15">
      <c r="A81" s="98">
        <v>14</v>
      </c>
      <c r="B81" s="980"/>
      <c r="C81" s="981"/>
      <c r="D81" s="981"/>
      <c r="E81" s="981"/>
      <c r="F81" s="981"/>
      <c r="G81" s="981"/>
      <c r="H81" s="981"/>
      <c r="I81" s="981"/>
      <c r="J81" s="981"/>
      <c r="K81" s="981"/>
      <c r="L81" s="981"/>
      <c r="M81" s="981"/>
      <c r="N81" s="981"/>
      <c r="O81" s="981"/>
      <c r="P81" s="982"/>
      <c r="Q81" s="983"/>
      <c r="R81" s="977"/>
      <c r="S81" s="977"/>
      <c r="T81" s="977"/>
      <c r="U81" s="977"/>
      <c r="V81" s="977"/>
      <c r="W81" s="977"/>
      <c r="X81" s="977"/>
      <c r="Y81" s="977"/>
      <c r="Z81" s="977"/>
      <c r="AA81" s="977"/>
      <c r="AB81" s="977"/>
      <c r="AC81" s="977"/>
      <c r="AD81" s="977"/>
      <c r="AE81" s="977"/>
      <c r="AF81" s="977"/>
      <c r="AG81" s="977"/>
      <c r="AH81" s="977"/>
      <c r="AI81" s="977"/>
      <c r="AJ81" s="977"/>
      <c r="AK81" s="977"/>
      <c r="AL81" s="977"/>
      <c r="AM81" s="977"/>
      <c r="AN81" s="977"/>
      <c r="AO81" s="977"/>
      <c r="AP81" s="977"/>
      <c r="AQ81" s="977"/>
      <c r="AR81" s="977"/>
      <c r="AS81" s="977"/>
      <c r="AT81" s="977"/>
      <c r="AU81" s="977"/>
      <c r="AV81" s="977"/>
      <c r="AW81" s="977"/>
      <c r="AX81" s="977"/>
      <c r="AY81" s="977"/>
      <c r="AZ81" s="978"/>
      <c r="BA81" s="978"/>
      <c r="BB81" s="978"/>
      <c r="BC81" s="978"/>
      <c r="BD81" s="979"/>
      <c r="BE81" s="101"/>
      <c r="BF81" s="101"/>
      <c r="BG81" s="101"/>
      <c r="BH81" s="101"/>
      <c r="BI81" s="101"/>
      <c r="BJ81" s="101"/>
      <c r="BK81" s="101"/>
      <c r="BL81" s="101"/>
      <c r="BM81" s="101"/>
      <c r="BN81" s="101"/>
      <c r="BO81" s="101"/>
      <c r="BP81" s="101"/>
      <c r="BQ81" s="98">
        <v>75</v>
      </c>
      <c r="BR81" s="103"/>
      <c r="BS81" s="951"/>
      <c r="BT81" s="952"/>
      <c r="BU81" s="952"/>
      <c r="BV81" s="952"/>
      <c r="BW81" s="952"/>
      <c r="BX81" s="952"/>
      <c r="BY81" s="952"/>
      <c r="BZ81" s="952"/>
      <c r="CA81" s="952"/>
      <c r="CB81" s="952"/>
      <c r="CC81" s="952"/>
      <c r="CD81" s="952"/>
      <c r="CE81" s="952"/>
      <c r="CF81" s="952"/>
      <c r="CG81" s="961"/>
      <c r="CH81" s="962"/>
      <c r="CI81" s="963"/>
      <c r="CJ81" s="963"/>
      <c r="CK81" s="963"/>
      <c r="CL81" s="964"/>
      <c r="CM81" s="962"/>
      <c r="CN81" s="963"/>
      <c r="CO81" s="963"/>
      <c r="CP81" s="963"/>
      <c r="CQ81" s="964"/>
      <c r="CR81" s="962"/>
      <c r="CS81" s="963"/>
      <c r="CT81" s="963"/>
      <c r="CU81" s="963"/>
      <c r="CV81" s="964"/>
      <c r="CW81" s="962"/>
      <c r="CX81" s="963"/>
      <c r="CY81" s="963"/>
      <c r="CZ81" s="963"/>
      <c r="DA81" s="964"/>
      <c r="DB81" s="962"/>
      <c r="DC81" s="963"/>
      <c r="DD81" s="963"/>
      <c r="DE81" s="963"/>
      <c r="DF81" s="964"/>
      <c r="DG81" s="962"/>
      <c r="DH81" s="963"/>
      <c r="DI81" s="963"/>
      <c r="DJ81" s="963"/>
      <c r="DK81" s="964"/>
      <c r="DL81" s="962"/>
      <c r="DM81" s="963"/>
      <c r="DN81" s="963"/>
      <c r="DO81" s="963"/>
      <c r="DP81" s="964"/>
      <c r="DQ81" s="962"/>
      <c r="DR81" s="963"/>
      <c r="DS81" s="963"/>
      <c r="DT81" s="963"/>
      <c r="DU81" s="964"/>
      <c r="DV81" s="951"/>
      <c r="DW81" s="952"/>
      <c r="DX81" s="952"/>
      <c r="DY81" s="952"/>
      <c r="DZ81" s="953"/>
      <c r="EA81" s="89"/>
    </row>
    <row r="82" spans="1:131" ht="26.25" customHeight="1" x14ac:dyDescent="0.15">
      <c r="A82" s="98">
        <v>15</v>
      </c>
      <c r="B82" s="980"/>
      <c r="C82" s="981"/>
      <c r="D82" s="981"/>
      <c r="E82" s="981"/>
      <c r="F82" s="981"/>
      <c r="G82" s="981"/>
      <c r="H82" s="981"/>
      <c r="I82" s="981"/>
      <c r="J82" s="981"/>
      <c r="K82" s="981"/>
      <c r="L82" s="981"/>
      <c r="M82" s="981"/>
      <c r="N82" s="981"/>
      <c r="O82" s="981"/>
      <c r="P82" s="982"/>
      <c r="Q82" s="983"/>
      <c r="R82" s="977"/>
      <c r="S82" s="977"/>
      <c r="T82" s="977"/>
      <c r="U82" s="977"/>
      <c r="V82" s="977"/>
      <c r="W82" s="977"/>
      <c r="X82" s="977"/>
      <c r="Y82" s="977"/>
      <c r="Z82" s="977"/>
      <c r="AA82" s="977"/>
      <c r="AB82" s="977"/>
      <c r="AC82" s="977"/>
      <c r="AD82" s="977"/>
      <c r="AE82" s="977"/>
      <c r="AF82" s="977"/>
      <c r="AG82" s="977"/>
      <c r="AH82" s="977"/>
      <c r="AI82" s="977"/>
      <c r="AJ82" s="977"/>
      <c r="AK82" s="977"/>
      <c r="AL82" s="977"/>
      <c r="AM82" s="977"/>
      <c r="AN82" s="977"/>
      <c r="AO82" s="977"/>
      <c r="AP82" s="977"/>
      <c r="AQ82" s="977"/>
      <c r="AR82" s="977"/>
      <c r="AS82" s="977"/>
      <c r="AT82" s="977"/>
      <c r="AU82" s="977"/>
      <c r="AV82" s="977"/>
      <c r="AW82" s="977"/>
      <c r="AX82" s="977"/>
      <c r="AY82" s="977"/>
      <c r="AZ82" s="978"/>
      <c r="BA82" s="978"/>
      <c r="BB82" s="978"/>
      <c r="BC82" s="978"/>
      <c r="BD82" s="979"/>
      <c r="BE82" s="101"/>
      <c r="BF82" s="101"/>
      <c r="BG82" s="101"/>
      <c r="BH82" s="101"/>
      <c r="BI82" s="101"/>
      <c r="BJ82" s="101"/>
      <c r="BK82" s="101"/>
      <c r="BL82" s="101"/>
      <c r="BM82" s="101"/>
      <c r="BN82" s="101"/>
      <c r="BO82" s="101"/>
      <c r="BP82" s="101"/>
      <c r="BQ82" s="98">
        <v>76</v>
      </c>
      <c r="BR82" s="103"/>
      <c r="BS82" s="951"/>
      <c r="BT82" s="952"/>
      <c r="BU82" s="952"/>
      <c r="BV82" s="952"/>
      <c r="BW82" s="952"/>
      <c r="BX82" s="952"/>
      <c r="BY82" s="952"/>
      <c r="BZ82" s="952"/>
      <c r="CA82" s="952"/>
      <c r="CB82" s="952"/>
      <c r="CC82" s="952"/>
      <c r="CD82" s="952"/>
      <c r="CE82" s="952"/>
      <c r="CF82" s="952"/>
      <c r="CG82" s="961"/>
      <c r="CH82" s="962"/>
      <c r="CI82" s="963"/>
      <c r="CJ82" s="963"/>
      <c r="CK82" s="963"/>
      <c r="CL82" s="964"/>
      <c r="CM82" s="962"/>
      <c r="CN82" s="963"/>
      <c r="CO82" s="963"/>
      <c r="CP82" s="963"/>
      <c r="CQ82" s="964"/>
      <c r="CR82" s="962"/>
      <c r="CS82" s="963"/>
      <c r="CT82" s="963"/>
      <c r="CU82" s="963"/>
      <c r="CV82" s="964"/>
      <c r="CW82" s="962"/>
      <c r="CX82" s="963"/>
      <c r="CY82" s="963"/>
      <c r="CZ82" s="963"/>
      <c r="DA82" s="964"/>
      <c r="DB82" s="962"/>
      <c r="DC82" s="963"/>
      <c r="DD82" s="963"/>
      <c r="DE82" s="963"/>
      <c r="DF82" s="964"/>
      <c r="DG82" s="962"/>
      <c r="DH82" s="963"/>
      <c r="DI82" s="963"/>
      <c r="DJ82" s="963"/>
      <c r="DK82" s="964"/>
      <c r="DL82" s="962"/>
      <c r="DM82" s="963"/>
      <c r="DN82" s="963"/>
      <c r="DO82" s="963"/>
      <c r="DP82" s="964"/>
      <c r="DQ82" s="962"/>
      <c r="DR82" s="963"/>
      <c r="DS82" s="963"/>
      <c r="DT82" s="963"/>
      <c r="DU82" s="964"/>
      <c r="DV82" s="951"/>
      <c r="DW82" s="952"/>
      <c r="DX82" s="952"/>
      <c r="DY82" s="952"/>
      <c r="DZ82" s="953"/>
      <c r="EA82" s="89"/>
    </row>
    <row r="83" spans="1:131" ht="26.25" customHeight="1" x14ac:dyDescent="0.15">
      <c r="A83" s="98">
        <v>16</v>
      </c>
      <c r="B83" s="980"/>
      <c r="C83" s="981"/>
      <c r="D83" s="981"/>
      <c r="E83" s="981"/>
      <c r="F83" s="981"/>
      <c r="G83" s="981"/>
      <c r="H83" s="981"/>
      <c r="I83" s="981"/>
      <c r="J83" s="981"/>
      <c r="K83" s="981"/>
      <c r="L83" s="981"/>
      <c r="M83" s="981"/>
      <c r="N83" s="981"/>
      <c r="O83" s="981"/>
      <c r="P83" s="982"/>
      <c r="Q83" s="983"/>
      <c r="R83" s="977"/>
      <c r="S83" s="977"/>
      <c r="T83" s="977"/>
      <c r="U83" s="977"/>
      <c r="V83" s="977"/>
      <c r="W83" s="977"/>
      <c r="X83" s="977"/>
      <c r="Y83" s="977"/>
      <c r="Z83" s="977"/>
      <c r="AA83" s="977"/>
      <c r="AB83" s="977"/>
      <c r="AC83" s="977"/>
      <c r="AD83" s="977"/>
      <c r="AE83" s="977"/>
      <c r="AF83" s="977"/>
      <c r="AG83" s="977"/>
      <c r="AH83" s="977"/>
      <c r="AI83" s="977"/>
      <c r="AJ83" s="977"/>
      <c r="AK83" s="977"/>
      <c r="AL83" s="977"/>
      <c r="AM83" s="977"/>
      <c r="AN83" s="977"/>
      <c r="AO83" s="977"/>
      <c r="AP83" s="977"/>
      <c r="AQ83" s="977"/>
      <c r="AR83" s="977"/>
      <c r="AS83" s="977"/>
      <c r="AT83" s="977"/>
      <c r="AU83" s="977"/>
      <c r="AV83" s="977"/>
      <c r="AW83" s="977"/>
      <c r="AX83" s="977"/>
      <c r="AY83" s="977"/>
      <c r="AZ83" s="978"/>
      <c r="BA83" s="978"/>
      <c r="BB83" s="978"/>
      <c r="BC83" s="978"/>
      <c r="BD83" s="979"/>
      <c r="BE83" s="101"/>
      <c r="BF83" s="101"/>
      <c r="BG83" s="101"/>
      <c r="BH83" s="101"/>
      <c r="BI83" s="101"/>
      <c r="BJ83" s="101"/>
      <c r="BK83" s="101"/>
      <c r="BL83" s="101"/>
      <c r="BM83" s="101"/>
      <c r="BN83" s="101"/>
      <c r="BO83" s="101"/>
      <c r="BP83" s="101"/>
      <c r="BQ83" s="98">
        <v>77</v>
      </c>
      <c r="BR83" s="103"/>
      <c r="BS83" s="951"/>
      <c r="BT83" s="952"/>
      <c r="BU83" s="952"/>
      <c r="BV83" s="952"/>
      <c r="BW83" s="952"/>
      <c r="BX83" s="952"/>
      <c r="BY83" s="952"/>
      <c r="BZ83" s="952"/>
      <c r="CA83" s="952"/>
      <c r="CB83" s="952"/>
      <c r="CC83" s="952"/>
      <c r="CD83" s="952"/>
      <c r="CE83" s="952"/>
      <c r="CF83" s="952"/>
      <c r="CG83" s="961"/>
      <c r="CH83" s="962"/>
      <c r="CI83" s="963"/>
      <c r="CJ83" s="963"/>
      <c r="CK83" s="963"/>
      <c r="CL83" s="964"/>
      <c r="CM83" s="962"/>
      <c r="CN83" s="963"/>
      <c r="CO83" s="963"/>
      <c r="CP83" s="963"/>
      <c r="CQ83" s="964"/>
      <c r="CR83" s="962"/>
      <c r="CS83" s="963"/>
      <c r="CT83" s="963"/>
      <c r="CU83" s="963"/>
      <c r="CV83" s="964"/>
      <c r="CW83" s="962"/>
      <c r="CX83" s="963"/>
      <c r="CY83" s="963"/>
      <c r="CZ83" s="963"/>
      <c r="DA83" s="964"/>
      <c r="DB83" s="962"/>
      <c r="DC83" s="963"/>
      <c r="DD83" s="963"/>
      <c r="DE83" s="963"/>
      <c r="DF83" s="964"/>
      <c r="DG83" s="962"/>
      <c r="DH83" s="963"/>
      <c r="DI83" s="963"/>
      <c r="DJ83" s="963"/>
      <c r="DK83" s="964"/>
      <c r="DL83" s="962"/>
      <c r="DM83" s="963"/>
      <c r="DN83" s="963"/>
      <c r="DO83" s="963"/>
      <c r="DP83" s="964"/>
      <c r="DQ83" s="962"/>
      <c r="DR83" s="963"/>
      <c r="DS83" s="963"/>
      <c r="DT83" s="963"/>
      <c r="DU83" s="964"/>
      <c r="DV83" s="951"/>
      <c r="DW83" s="952"/>
      <c r="DX83" s="952"/>
      <c r="DY83" s="952"/>
      <c r="DZ83" s="953"/>
      <c r="EA83" s="89"/>
    </row>
    <row r="84" spans="1:131" ht="26.25" customHeight="1" x14ac:dyDescent="0.15">
      <c r="A84" s="98">
        <v>17</v>
      </c>
      <c r="B84" s="980"/>
      <c r="C84" s="981"/>
      <c r="D84" s="981"/>
      <c r="E84" s="981"/>
      <c r="F84" s="981"/>
      <c r="G84" s="981"/>
      <c r="H84" s="981"/>
      <c r="I84" s="981"/>
      <c r="J84" s="981"/>
      <c r="K84" s="981"/>
      <c r="L84" s="981"/>
      <c r="M84" s="981"/>
      <c r="N84" s="981"/>
      <c r="O84" s="981"/>
      <c r="P84" s="982"/>
      <c r="Q84" s="983"/>
      <c r="R84" s="977"/>
      <c r="S84" s="977"/>
      <c r="T84" s="977"/>
      <c r="U84" s="977"/>
      <c r="V84" s="977"/>
      <c r="W84" s="977"/>
      <c r="X84" s="977"/>
      <c r="Y84" s="977"/>
      <c r="Z84" s="977"/>
      <c r="AA84" s="977"/>
      <c r="AB84" s="977"/>
      <c r="AC84" s="977"/>
      <c r="AD84" s="977"/>
      <c r="AE84" s="977"/>
      <c r="AF84" s="977"/>
      <c r="AG84" s="977"/>
      <c r="AH84" s="977"/>
      <c r="AI84" s="977"/>
      <c r="AJ84" s="977"/>
      <c r="AK84" s="977"/>
      <c r="AL84" s="977"/>
      <c r="AM84" s="977"/>
      <c r="AN84" s="977"/>
      <c r="AO84" s="977"/>
      <c r="AP84" s="977"/>
      <c r="AQ84" s="977"/>
      <c r="AR84" s="977"/>
      <c r="AS84" s="977"/>
      <c r="AT84" s="977"/>
      <c r="AU84" s="977"/>
      <c r="AV84" s="977"/>
      <c r="AW84" s="977"/>
      <c r="AX84" s="977"/>
      <c r="AY84" s="977"/>
      <c r="AZ84" s="978"/>
      <c r="BA84" s="978"/>
      <c r="BB84" s="978"/>
      <c r="BC84" s="978"/>
      <c r="BD84" s="979"/>
      <c r="BE84" s="101"/>
      <c r="BF84" s="101"/>
      <c r="BG84" s="101"/>
      <c r="BH84" s="101"/>
      <c r="BI84" s="101"/>
      <c r="BJ84" s="101"/>
      <c r="BK84" s="101"/>
      <c r="BL84" s="101"/>
      <c r="BM84" s="101"/>
      <c r="BN84" s="101"/>
      <c r="BO84" s="101"/>
      <c r="BP84" s="101"/>
      <c r="BQ84" s="98">
        <v>78</v>
      </c>
      <c r="BR84" s="103"/>
      <c r="BS84" s="951"/>
      <c r="BT84" s="952"/>
      <c r="BU84" s="952"/>
      <c r="BV84" s="952"/>
      <c r="BW84" s="952"/>
      <c r="BX84" s="952"/>
      <c r="BY84" s="952"/>
      <c r="BZ84" s="952"/>
      <c r="CA84" s="952"/>
      <c r="CB84" s="952"/>
      <c r="CC84" s="952"/>
      <c r="CD84" s="952"/>
      <c r="CE84" s="952"/>
      <c r="CF84" s="952"/>
      <c r="CG84" s="961"/>
      <c r="CH84" s="962"/>
      <c r="CI84" s="963"/>
      <c r="CJ84" s="963"/>
      <c r="CK84" s="963"/>
      <c r="CL84" s="964"/>
      <c r="CM84" s="962"/>
      <c r="CN84" s="963"/>
      <c r="CO84" s="963"/>
      <c r="CP84" s="963"/>
      <c r="CQ84" s="964"/>
      <c r="CR84" s="962"/>
      <c r="CS84" s="963"/>
      <c r="CT84" s="963"/>
      <c r="CU84" s="963"/>
      <c r="CV84" s="964"/>
      <c r="CW84" s="962"/>
      <c r="CX84" s="963"/>
      <c r="CY84" s="963"/>
      <c r="CZ84" s="963"/>
      <c r="DA84" s="964"/>
      <c r="DB84" s="962"/>
      <c r="DC84" s="963"/>
      <c r="DD84" s="963"/>
      <c r="DE84" s="963"/>
      <c r="DF84" s="964"/>
      <c r="DG84" s="962"/>
      <c r="DH84" s="963"/>
      <c r="DI84" s="963"/>
      <c r="DJ84" s="963"/>
      <c r="DK84" s="964"/>
      <c r="DL84" s="962"/>
      <c r="DM84" s="963"/>
      <c r="DN84" s="963"/>
      <c r="DO84" s="963"/>
      <c r="DP84" s="964"/>
      <c r="DQ84" s="962"/>
      <c r="DR84" s="963"/>
      <c r="DS84" s="963"/>
      <c r="DT84" s="963"/>
      <c r="DU84" s="964"/>
      <c r="DV84" s="951"/>
      <c r="DW84" s="952"/>
      <c r="DX84" s="952"/>
      <c r="DY84" s="952"/>
      <c r="DZ84" s="953"/>
      <c r="EA84" s="89"/>
    </row>
    <row r="85" spans="1:131" ht="26.25" customHeight="1" x14ac:dyDescent="0.15">
      <c r="A85" s="98">
        <v>18</v>
      </c>
      <c r="B85" s="980"/>
      <c r="C85" s="981"/>
      <c r="D85" s="981"/>
      <c r="E85" s="981"/>
      <c r="F85" s="981"/>
      <c r="G85" s="981"/>
      <c r="H85" s="981"/>
      <c r="I85" s="981"/>
      <c r="J85" s="981"/>
      <c r="K85" s="981"/>
      <c r="L85" s="981"/>
      <c r="M85" s="981"/>
      <c r="N85" s="981"/>
      <c r="O85" s="981"/>
      <c r="P85" s="982"/>
      <c r="Q85" s="983"/>
      <c r="R85" s="977"/>
      <c r="S85" s="977"/>
      <c r="T85" s="977"/>
      <c r="U85" s="977"/>
      <c r="V85" s="977"/>
      <c r="W85" s="977"/>
      <c r="X85" s="977"/>
      <c r="Y85" s="977"/>
      <c r="Z85" s="977"/>
      <c r="AA85" s="977"/>
      <c r="AB85" s="977"/>
      <c r="AC85" s="977"/>
      <c r="AD85" s="977"/>
      <c r="AE85" s="977"/>
      <c r="AF85" s="977"/>
      <c r="AG85" s="977"/>
      <c r="AH85" s="977"/>
      <c r="AI85" s="977"/>
      <c r="AJ85" s="977"/>
      <c r="AK85" s="977"/>
      <c r="AL85" s="977"/>
      <c r="AM85" s="977"/>
      <c r="AN85" s="977"/>
      <c r="AO85" s="977"/>
      <c r="AP85" s="977"/>
      <c r="AQ85" s="977"/>
      <c r="AR85" s="977"/>
      <c r="AS85" s="977"/>
      <c r="AT85" s="977"/>
      <c r="AU85" s="977"/>
      <c r="AV85" s="977"/>
      <c r="AW85" s="977"/>
      <c r="AX85" s="977"/>
      <c r="AY85" s="977"/>
      <c r="AZ85" s="978"/>
      <c r="BA85" s="978"/>
      <c r="BB85" s="978"/>
      <c r="BC85" s="978"/>
      <c r="BD85" s="979"/>
      <c r="BE85" s="101"/>
      <c r="BF85" s="101"/>
      <c r="BG85" s="101"/>
      <c r="BH85" s="101"/>
      <c r="BI85" s="101"/>
      <c r="BJ85" s="101"/>
      <c r="BK85" s="101"/>
      <c r="BL85" s="101"/>
      <c r="BM85" s="101"/>
      <c r="BN85" s="101"/>
      <c r="BO85" s="101"/>
      <c r="BP85" s="101"/>
      <c r="BQ85" s="98">
        <v>79</v>
      </c>
      <c r="BR85" s="103"/>
      <c r="BS85" s="951"/>
      <c r="BT85" s="952"/>
      <c r="BU85" s="952"/>
      <c r="BV85" s="952"/>
      <c r="BW85" s="952"/>
      <c r="BX85" s="952"/>
      <c r="BY85" s="952"/>
      <c r="BZ85" s="952"/>
      <c r="CA85" s="952"/>
      <c r="CB85" s="952"/>
      <c r="CC85" s="952"/>
      <c r="CD85" s="952"/>
      <c r="CE85" s="952"/>
      <c r="CF85" s="952"/>
      <c r="CG85" s="961"/>
      <c r="CH85" s="962"/>
      <c r="CI85" s="963"/>
      <c r="CJ85" s="963"/>
      <c r="CK85" s="963"/>
      <c r="CL85" s="964"/>
      <c r="CM85" s="962"/>
      <c r="CN85" s="963"/>
      <c r="CO85" s="963"/>
      <c r="CP85" s="963"/>
      <c r="CQ85" s="964"/>
      <c r="CR85" s="962"/>
      <c r="CS85" s="963"/>
      <c r="CT85" s="963"/>
      <c r="CU85" s="963"/>
      <c r="CV85" s="964"/>
      <c r="CW85" s="962"/>
      <c r="CX85" s="963"/>
      <c r="CY85" s="963"/>
      <c r="CZ85" s="963"/>
      <c r="DA85" s="964"/>
      <c r="DB85" s="962"/>
      <c r="DC85" s="963"/>
      <c r="DD85" s="963"/>
      <c r="DE85" s="963"/>
      <c r="DF85" s="964"/>
      <c r="DG85" s="962"/>
      <c r="DH85" s="963"/>
      <c r="DI85" s="963"/>
      <c r="DJ85" s="963"/>
      <c r="DK85" s="964"/>
      <c r="DL85" s="962"/>
      <c r="DM85" s="963"/>
      <c r="DN85" s="963"/>
      <c r="DO85" s="963"/>
      <c r="DP85" s="964"/>
      <c r="DQ85" s="962"/>
      <c r="DR85" s="963"/>
      <c r="DS85" s="963"/>
      <c r="DT85" s="963"/>
      <c r="DU85" s="964"/>
      <c r="DV85" s="951"/>
      <c r="DW85" s="952"/>
      <c r="DX85" s="952"/>
      <c r="DY85" s="952"/>
      <c r="DZ85" s="953"/>
      <c r="EA85" s="89"/>
    </row>
    <row r="86" spans="1:131" ht="26.25" customHeight="1" x14ac:dyDescent="0.15">
      <c r="A86" s="98">
        <v>19</v>
      </c>
      <c r="B86" s="980"/>
      <c r="C86" s="981"/>
      <c r="D86" s="981"/>
      <c r="E86" s="981"/>
      <c r="F86" s="981"/>
      <c r="G86" s="981"/>
      <c r="H86" s="981"/>
      <c r="I86" s="981"/>
      <c r="J86" s="981"/>
      <c r="K86" s="981"/>
      <c r="L86" s="981"/>
      <c r="M86" s="981"/>
      <c r="N86" s="981"/>
      <c r="O86" s="981"/>
      <c r="P86" s="982"/>
      <c r="Q86" s="983"/>
      <c r="R86" s="977"/>
      <c r="S86" s="977"/>
      <c r="T86" s="977"/>
      <c r="U86" s="977"/>
      <c r="V86" s="977"/>
      <c r="W86" s="977"/>
      <c r="X86" s="977"/>
      <c r="Y86" s="977"/>
      <c r="Z86" s="977"/>
      <c r="AA86" s="977"/>
      <c r="AB86" s="977"/>
      <c r="AC86" s="977"/>
      <c r="AD86" s="977"/>
      <c r="AE86" s="977"/>
      <c r="AF86" s="977"/>
      <c r="AG86" s="977"/>
      <c r="AH86" s="977"/>
      <c r="AI86" s="977"/>
      <c r="AJ86" s="977"/>
      <c r="AK86" s="977"/>
      <c r="AL86" s="977"/>
      <c r="AM86" s="977"/>
      <c r="AN86" s="977"/>
      <c r="AO86" s="977"/>
      <c r="AP86" s="977"/>
      <c r="AQ86" s="977"/>
      <c r="AR86" s="977"/>
      <c r="AS86" s="977"/>
      <c r="AT86" s="977"/>
      <c r="AU86" s="977"/>
      <c r="AV86" s="977"/>
      <c r="AW86" s="977"/>
      <c r="AX86" s="977"/>
      <c r="AY86" s="977"/>
      <c r="AZ86" s="978"/>
      <c r="BA86" s="978"/>
      <c r="BB86" s="978"/>
      <c r="BC86" s="978"/>
      <c r="BD86" s="979"/>
      <c r="BE86" s="101"/>
      <c r="BF86" s="101"/>
      <c r="BG86" s="101"/>
      <c r="BH86" s="101"/>
      <c r="BI86" s="101"/>
      <c r="BJ86" s="101"/>
      <c r="BK86" s="101"/>
      <c r="BL86" s="101"/>
      <c r="BM86" s="101"/>
      <c r="BN86" s="101"/>
      <c r="BO86" s="101"/>
      <c r="BP86" s="101"/>
      <c r="BQ86" s="98">
        <v>80</v>
      </c>
      <c r="BR86" s="103"/>
      <c r="BS86" s="951"/>
      <c r="BT86" s="952"/>
      <c r="BU86" s="952"/>
      <c r="BV86" s="952"/>
      <c r="BW86" s="952"/>
      <c r="BX86" s="952"/>
      <c r="BY86" s="952"/>
      <c r="BZ86" s="952"/>
      <c r="CA86" s="952"/>
      <c r="CB86" s="952"/>
      <c r="CC86" s="952"/>
      <c r="CD86" s="952"/>
      <c r="CE86" s="952"/>
      <c r="CF86" s="952"/>
      <c r="CG86" s="961"/>
      <c r="CH86" s="962"/>
      <c r="CI86" s="963"/>
      <c r="CJ86" s="963"/>
      <c r="CK86" s="963"/>
      <c r="CL86" s="964"/>
      <c r="CM86" s="962"/>
      <c r="CN86" s="963"/>
      <c r="CO86" s="963"/>
      <c r="CP86" s="963"/>
      <c r="CQ86" s="964"/>
      <c r="CR86" s="962"/>
      <c r="CS86" s="963"/>
      <c r="CT86" s="963"/>
      <c r="CU86" s="963"/>
      <c r="CV86" s="964"/>
      <c r="CW86" s="962"/>
      <c r="CX86" s="963"/>
      <c r="CY86" s="963"/>
      <c r="CZ86" s="963"/>
      <c r="DA86" s="964"/>
      <c r="DB86" s="962"/>
      <c r="DC86" s="963"/>
      <c r="DD86" s="963"/>
      <c r="DE86" s="963"/>
      <c r="DF86" s="964"/>
      <c r="DG86" s="962"/>
      <c r="DH86" s="963"/>
      <c r="DI86" s="963"/>
      <c r="DJ86" s="963"/>
      <c r="DK86" s="964"/>
      <c r="DL86" s="962"/>
      <c r="DM86" s="963"/>
      <c r="DN86" s="963"/>
      <c r="DO86" s="963"/>
      <c r="DP86" s="964"/>
      <c r="DQ86" s="962"/>
      <c r="DR86" s="963"/>
      <c r="DS86" s="963"/>
      <c r="DT86" s="963"/>
      <c r="DU86" s="964"/>
      <c r="DV86" s="951"/>
      <c r="DW86" s="952"/>
      <c r="DX86" s="952"/>
      <c r="DY86" s="952"/>
      <c r="DZ86" s="953"/>
      <c r="EA86" s="89"/>
    </row>
    <row r="87" spans="1:131" ht="26.25" customHeight="1" x14ac:dyDescent="0.15">
      <c r="A87" s="104">
        <v>20</v>
      </c>
      <c r="B87" s="970"/>
      <c r="C87" s="971"/>
      <c r="D87" s="971"/>
      <c r="E87" s="971"/>
      <c r="F87" s="971"/>
      <c r="G87" s="971"/>
      <c r="H87" s="971"/>
      <c r="I87" s="971"/>
      <c r="J87" s="971"/>
      <c r="K87" s="971"/>
      <c r="L87" s="971"/>
      <c r="M87" s="971"/>
      <c r="N87" s="971"/>
      <c r="O87" s="971"/>
      <c r="P87" s="972"/>
      <c r="Q87" s="973"/>
      <c r="R87" s="974"/>
      <c r="S87" s="974"/>
      <c r="T87" s="974"/>
      <c r="U87" s="974"/>
      <c r="V87" s="974"/>
      <c r="W87" s="974"/>
      <c r="X87" s="974"/>
      <c r="Y87" s="974"/>
      <c r="Z87" s="974"/>
      <c r="AA87" s="974"/>
      <c r="AB87" s="974"/>
      <c r="AC87" s="974"/>
      <c r="AD87" s="974"/>
      <c r="AE87" s="974"/>
      <c r="AF87" s="974"/>
      <c r="AG87" s="974"/>
      <c r="AH87" s="974"/>
      <c r="AI87" s="974"/>
      <c r="AJ87" s="974"/>
      <c r="AK87" s="974"/>
      <c r="AL87" s="974"/>
      <c r="AM87" s="974"/>
      <c r="AN87" s="974"/>
      <c r="AO87" s="974"/>
      <c r="AP87" s="974"/>
      <c r="AQ87" s="974"/>
      <c r="AR87" s="974"/>
      <c r="AS87" s="974"/>
      <c r="AT87" s="974"/>
      <c r="AU87" s="974"/>
      <c r="AV87" s="974"/>
      <c r="AW87" s="974"/>
      <c r="AX87" s="974"/>
      <c r="AY87" s="974"/>
      <c r="AZ87" s="975"/>
      <c r="BA87" s="975"/>
      <c r="BB87" s="975"/>
      <c r="BC87" s="975"/>
      <c r="BD87" s="976"/>
      <c r="BE87" s="101"/>
      <c r="BF87" s="101"/>
      <c r="BG87" s="101"/>
      <c r="BH87" s="101"/>
      <c r="BI87" s="101"/>
      <c r="BJ87" s="101"/>
      <c r="BK87" s="101"/>
      <c r="BL87" s="101"/>
      <c r="BM87" s="101"/>
      <c r="BN87" s="101"/>
      <c r="BO87" s="101"/>
      <c r="BP87" s="101"/>
      <c r="BQ87" s="98">
        <v>81</v>
      </c>
      <c r="BR87" s="103"/>
      <c r="BS87" s="951"/>
      <c r="BT87" s="952"/>
      <c r="BU87" s="952"/>
      <c r="BV87" s="952"/>
      <c r="BW87" s="952"/>
      <c r="BX87" s="952"/>
      <c r="BY87" s="952"/>
      <c r="BZ87" s="952"/>
      <c r="CA87" s="952"/>
      <c r="CB87" s="952"/>
      <c r="CC87" s="952"/>
      <c r="CD87" s="952"/>
      <c r="CE87" s="952"/>
      <c r="CF87" s="952"/>
      <c r="CG87" s="961"/>
      <c r="CH87" s="962"/>
      <c r="CI87" s="963"/>
      <c r="CJ87" s="963"/>
      <c r="CK87" s="963"/>
      <c r="CL87" s="964"/>
      <c r="CM87" s="962"/>
      <c r="CN87" s="963"/>
      <c r="CO87" s="963"/>
      <c r="CP87" s="963"/>
      <c r="CQ87" s="964"/>
      <c r="CR87" s="962"/>
      <c r="CS87" s="963"/>
      <c r="CT87" s="963"/>
      <c r="CU87" s="963"/>
      <c r="CV87" s="964"/>
      <c r="CW87" s="962"/>
      <c r="CX87" s="963"/>
      <c r="CY87" s="963"/>
      <c r="CZ87" s="963"/>
      <c r="DA87" s="964"/>
      <c r="DB87" s="962"/>
      <c r="DC87" s="963"/>
      <c r="DD87" s="963"/>
      <c r="DE87" s="963"/>
      <c r="DF87" s="964"/>
      <c r="DG87" s="962"/>
      <c r="DH87" s="963"/>
      <c r="DI87" s="963"/>
      <c r="DJ87" s="963"/>
      <c r="DK87" s="964"/>
      <c r="DL87" s="962"/>
      <c r="DM87" s="963"/>
      <c r="DN87" s="963"/>
      <c r="DO87" s="963"/>
      <c r="DP87" s="964"/>
      <c r="DQ87" s="962"/>
      <c r="DR87" s="963"/>
      <c r="DS87" s="963"/>
      <c r="DT87" s="963"/>
      <c r="DU87" s="964"/>
      <c r="DV87" s="951"/>
      <c r="DW87" s="952"/>
      <c r="DX87" s="952"/>
      <c r="DY87" s="952"/>
      <c r="DZ87" s="953"/>
      <c r="EA87" s="89"/>
    </row>
    <row r="88" spans="1:131" ht="26.25" customHeight="1" thickBot="1" x14ac:dyDescent="0.2">
      <c r="A88" s="100" t="s">
        <v>328</v>
      </c>
      <c r="B88" s="943" t="s">
        <v>360</v>
      </c>
      <c r="C88" s="944"/>
      <c r="D88" s="944"/>
      <c r="E88" s="944"/>
      <c r="F88" s="944"/>
      <c r="G88" s="944"/>
      <c r="H88" s="944"/>
      <c r="I88" s="944"/>
      <c r="J88" s="944"/>
      <c r="K88" s="944"/>
      <c r="L88" s="944"/>
      <c r="M88" s="944"/>
      <c r="N88" s="944"/>
      <c r="O88" s="944"/>
      <c r="P88" s="954"/>
      <c r="Q88" s="968"/>
      <c r="R88" s="969"/>
      <c r="S88" s="969"/>
      <c r="T88" s="969"/>
      <c r="U88" s="969"/>
      <c r="V88" s="969"/>
      <c r="W88" s="969"/>
      <c r="X88" s="969"/>
      <c r="Y88" s="969"/>
      <c r="Z88" s="969"/>
      <c r="AA88" s="969"/>
      <c r="AB88" s="969"/>
      <c r="AC88" s="969"/>
      <c r="AD88" s="969"/>
      <c r="AE88" s="969"/>
      <c r="AF88" s="965">
        <v>5520</v>
      </c>
      <c r="AG88" s="965"/>
      <c r="AH88" s="965"/>
      <c r="AI88" s="965"/>
      <c r="AJ88" s="965"/>
      <c r="AK88" s="969"/>
      <c r="AL88" s="969"/>
      <c r="AM88" s="969"/>
      <c r="AN88" s="969"/>
      <c r="AO88" s="969"/>
      <c r="AP88" s="965"/>
      <c r="AQ88" s="965"/>
      <c r="AR88" s="965"/>
      <c r="AS88" s="965"/>
      <c r="AT88" s="965"/>
      <c r="AU88" s="965"/>
      <c r="AV88" s="965"/>
      <c r="AW88" s="965"/>
      <c r="AX88" s="965"/>
      <c r="AY88" s="965"/>
      <c r="AZ88" s="966"/>
      <c r="BA88" s="966"/>
      <c r="BB88" s="966"/>
      <c r="BC88" s="966"/>
      <c r="BD88" s="967"/>
      <c r="BE88" s="101"/>
      <c r="BF88" s="101"/>
      <c r="BG88" s="101"/>
      <c r="BH88" s="101"/>
      <c r="BI88" s="101"/>
      <c r="BJ88" s="101"/>
      <c r="BK88" s="101"/>
      <c r="BL88" s="101"/>
      <c r="BM88" s="101"/>
      <c r="BN88" s="101"/>
      <c r="BO88" s="101"/>
      <c r="BP88" s="101"/>
      <c r="BQ88" s="98">
        <v>82</v>
      </c>
      <c r="BR88" s="103"/>
      <c r="BS88" s="951"/>
      <c r="BT88" s="952"/>
      <c r="BU88" s="952"/>
      <c r="BV88" s="952"/>
      <c r="BW88" s="952"/>
      <c r="BX88" s="952"/>
      <c r="BY88" s="952"/>
      <c r="BZ88" s="952"/>
      <c r="CA88" s="952"/>
      <c r="CB88" s="952"/>
      <c r="CC88" s="952"/>
      <c r="CD88" s="952"/>
      <c r="CE88" s="952"/>
      <c r="CF88" s="952"/>
      <c r="CG88" s="961"/>
      <c r="CH88" s="962"/>
      <c r="CI88" s="963"/>
      <c r="CJ88" s="963"/>
      <c r="CK88" s="963"/>
      <c r="CL88" s="964"/>
      <c r="CM88" s="962"/>
      <c r="CN88" s="963"/>
      <c r="CO88" s="963"/>
      <c r="CP88" s="963"/>
      <c r="CQ88" s="964"/>
      <c r="CR88" s="962"/>
      <c r="CS88" s="963"/>
      <c r="CT88" s="963"/>
      <c r="CU88" s="963"/>
      <c r="CV88" s="964"/>
      <c r="CW88" s="962"/>
      <c r="CX88" s="963"/>
      <c r="CY88" s="963"/>
      <c r="CZ88" s="963"/>
      <c r="DA88" s="964"/>
      <c r="DB88" s="962"/>
      <c r="DC88" s="963"/>
      <c r="DD88" s="963"/>
      <c r="DE88" s="963"/>
      <c r="DF88" s="964"/>
      <c r="DG88" s="962"/>
      <c r="DH88" s="963"/>
      <c r="DI88" s="963"/>
      <c r="DJ88" s="963"/>
      <c r="DK88" s="964"/>
      <c r="DL88" s="962"/>
      <c r="DM88" s="963"/>
      <c r="DN88" s="963"/>
      <c r="DO88" s="963"/>
      <c r="DP88" s="964"/>
      <c r="DQ88" s="962"/>
      <c r="DR88" s="963"/>
      <c r="DS88" s="963"/>
      <c r="DT88" s="963"/>
      <c r="DU88" s="964"/>
      <c r="DV88" s="951"/>
      <c r="DW88" s="952"/>
      <c r="DX88" s="952"/>
      <c r="DY88" s="952"/>
      <c r="DZ88" s="953"/>
      <c r="EA88" s="89"/>
    </row>
    <row r="89" spans="1:131" ht="26.25" hidden="1" customHeight="1" x14ac:dyDescent="0.15">
      <c r="A89" s="105"/>
      <c r="B89" s="106"/>
      <c r="C89" s="106"/>
      <c r="D89" s="106"/>
      <c r="E89" s="106"/>
      <c r="F89" s="106"/>
      <c r="G89" s="106"/>
      <c r="H89" s="106"/>
      <c r="I89" s="106"/>
      <c r="J89" s="106"/>
      <c r="K89" s="106"/>
      <c r="L89" s="106"/>
      <c r="M89" s="106"/>
      <c r="N89" s="106"/>
      <c r="O89" s="106"/>
      <c r="P89" s="106"/>
      <c r="Q89" s="107"/>
      <c r="R89" s="107"/>
      <c r="S89" s="107"/>
      <c r="T89" s="107"/>
      <c r="U89" s="107"/>
      <c r="V89" s="107"/>
      <c r="W89" s="107"/>
      <c r="X89" s="107"/>
      <c r="Y89" s="107"/>
      <c r="Z89" s="107"/>
      <c r="AA89" s="107"/>
      <c r="AB89" s="107"/>
      <c r="AC89" s="107"/>
      <c r="AD89" s="107"/>
      <c r="AE89" s="107"/>
      <c r="AF89" s="107"/>
      <c r="AG89" s="107"/>
      <c r="AH89" s="107"/>
      <c r="AI89" s="107"/>
      <c r="AJ89" s="107"/>
      <c r="AK89" s="107"/>
      <c r="AL89" s="107"/>
      <c r="AM89" s="107"/>
      <c r="AN89" s="107"/>
      <c r="AO89" s="107"/>
      <c r="AP89" s="107"/>
      <c r="AQ89" s="107"/>
      <c r="AR89" s="107"/>
      <c r="AS89" s="107"/>
      <c r="AT89" s="107"/>
      <c r="AU89" s="107"/>
      <c r="AV89" s="107"/>
      <c r="AW89" s="107"/>
      <c r="AX89" s="107"/>
      <c r="AY89" s="107"/>
      <c r="AZ89" s="108"/>
      <c r="BA89" s="108"/>
      <c r="BB89" s="108"/>
      <c r="BC89" s="108"/>
      <c r="BD89" s="108"/>
      <c r="BE89" s="101"/>
      <c r="BF89" s="101"/>
      <c r="BG89" s="101"/>
      <c r="BH89" s="101"/>
      <c r="BI89" s="101"/>
      <c r="BJ89" s="101"/>
      <c r="BK89" s="101"/>
      <c r="BL89" s="101"/>
      <c r="BM89" s="101"/>
      <c r="BN89" s="101"/>
      <c r="BO89" s="101"/>
      <c r="BP89" s="101"/>
      <c r="BQ89" s="98">
        <v>83</v>
      </c>
      <c r="BR89" s="103"/>
      <c r="BS89" s="951"/>
      <c r="BT89" s="952"/>
      <c r="BU89" s="952"/>
      <c r="BV89" s="952"/>
      <c r="BW89" s="952"/>
      <c r="BX89" s="952"/>
      <c r="BY89" s="952"/>
      <c r="BZ89" s="952"/>
      <c r="CA89" s="952"/>
      <c r="CB89" s="952"/>
      <c r="CC89" s="952"/>
      <c r="CD89" s="952"/>
      <c r="CE89" s="952"/>
      <c r="CF89" s="952"/>
      <c r="CG89" s="961"/>
      <c r="CH89" s="962"/>
      <c r="CI89" s="963"/>
      <c r="CJ89" s="963"/>
      <c r="CK89" s="963"/>
      <c r="CL89" s="964"/>
      <c r="CM89" s="962"/>
      <c r="CN89" s="963"/>
      <c r="CO89" s="963"/>
      <c r="CP89" s="963"/>
      <c r="CQ89" s="964"/>
      <c r="CR89" s="962"/>
      <c r="CS89" s="963"/>
      <c r="CT89" s="963"/>
      <c r="CU89" s="963"/>
      <c r="CV89" s="964"/>
      <c r="CW89" s="962"/>
      <c r="CX89" s="963"/>
      <c r="CY89" s="963"/>
      <c r="CZ89" s="963"/>
      <c r="DA89" s="964"/>
      <c r="DB89" s="962"/>
      <c r="DC89" s="963"/>
      <c r="DD89" s="963"/>
      <c r="DE89" s="963"/>
      <c r="DF89" s="964"/>
      <c r="DG89" s="962"/>
      <c r="DH89" s="963"/>
      <c r="DI89" s="963"/>
      <c r="DJ89" s="963"/>
      <c r="DK89" s="964"/>
      <c r="DL89" s="962"/>
      <c r="DM89" s="963"/>
      <c r="DN89" s="963"/>
      <c r="DO89" s="963"/>
      <c r="DP89" s="964"/>
      <c r="DQ89" s="962"/>
      <c r="DR89" s="963"/>
      <c r="DS89" s="963"/>
      <c r="DT89" s="963"/>
      <c r="DU89" s="964"/>
      <c r="DV89" s="951"/>
      <c r="DW89" s="952"/>
      <c r="DX89" s="952"/>
      <c r="DY89" s="952"/>
      <c r="DZ89" s="953"/>
      <c r="EA89" s="89"/>
    </row>
    <row r="90" spans="1:131" ht="26.25" hidden="1" customHeight="1" x14ac:dyDescent="0.15">
      <c r="A90" s="105"/>
      <c r="B90" s="106"/>
      <c r="C90" s="106"/>
      <c r="D90" s="106"/>
      <c r="E90" s="106"/>
      <c r="F90" s="106"/>
      <c r="G90" s="106"/>
      <c r="H90" s="106"/>
      <c r="I90" s="106"/>
      <c r="J90" s="106"/>
      <c r="K90" s="106"/>
      <c r="L90" s="106"/>
      <c r="M90" s="106"/>
      <c r="N90" s="106"/>
      <c r="O90" s="106"/>
      <c r="P90" s="106"/>
      <c r="Q90" s="107"/>
      <c r="R90" s="107"/>
      <c r="S90" s="107"/>
      <c r="T90" s="107"/>
      <c r="U90" s="107"/>
      <c r="V90" s="107"/>
      <c r="W90" s="107"/>
      <c r="X90" s="107"/>
      <c r="Y90" s="107"/>
      <c r="Z90" s="107"/>
      <c r="AA90" s="107"/>
      <c r="AB90" s="107"/>
      <c r="AC90" s="107"/>
      <c r="AD90" s="107"/>
      <c r="AE90" s="107"/>
      <c r="AF90" s="107"/>
      <c r="AG90" s="107"/>
      <c r="AH90" s="107"/>
      <c r="AI90" s="107"/>
      <c r="AJ90" s="107"/>
      <c r="AK90" s="107"/>
      <c r="AL90" s="107"/>
      <c r="AM90" s="107"/>
      <c r="AN90" s="107"/>
      <c r="AO90" s="107"/>
      <c r="AP90" s="107"/>
      <c r="AQ90" s="107"/>
      <c r="AR90" s="107"/>
      <c r="AS90" s="107"/>
      <c r="AT90" s="107"/>
      <c r="AU90" s="107"/>
      <c r="AV90" s="107"/>
      <c r="AW90" s="107"/>
      <c r="AX90" s="107"/>
      <c r="AY90" s="107"/>
      <c r="AZ90" s="108"/>
      <c r="BA90" s="108"/>
      <c r="BB90" s="108"/>
      <c r="BC90" s="108"/>
      <c r="BD90" s="108"/>
      <c r="BE90" s="101"/>
      <c r="BF90" s="101"/>
      <c r="BG90" s="101"/>
      <c r="BH90" s="101"/>
      <c r="BI90" s="101"/>
      <c r="BJ90" s="101"/>
      <c r="BK90" s="101"/>
      <c r="BL90" s="101"/>
      <c r="BM90" s="101"/>
      <c r="BN90" s="101"/>
      <c r="BO90" s="101"/>
      <c r="BP90" s="101"/>
      <c r="BQ90" s="98">
        <v>84</v>
      </c>
      <c r="BR90" s="103"/>
      <c r="BS90" s="951"/>
      <c r="BT90" s="952"/>
      <c r="BU90" s="952"/>
      <c r="BV90" s="952"/>
      <c r="BW90" s="952"/>
      <c r="BX90" s="952"/>
      <c r="BY90" s="952"/>
      <c r="BZ90" s="952"/>
      <c r="CA90" s="952"/>
      <c r="CB90" s="952"/>
      <c r="CC90" s="952"/>
      <c r="CD90" s="952"/>
      <c r="CE90" s="952"/>
      <c r="CF90" s="952"/>
      <c r="CG90" s="961"/>
      <c r="CH90" s="962"/>
      <c r="CI90" s="963"/>
      <c r="CJ90" s="963"/>
      <c r="CK90" s="963"/>
      <c r="CL90" s="964"/>
      <c r="CM90" s="962"/>
      <c r="CN90" s="963"/>
      <c r="CO90" s="963"/>
      <c r="CP90" s="963"/>
      <c r="CQ90" s="964"/>
      <c r="CR90" s="962"/>
      <c r="CS90" s="963"/>
      <c r="CT90" s="963"/>
      <c r="CU90" s="963"/>
      <c r="CV90" s="964"/>
      <c r="CW90" s="962"/>
      <c r="CX90" s="963"/>
      <c r="CY90" s="963"/>
      <c r="CZ90" s="963"/>
      <c r="DA90" s="964"/>
      <c r="DB90" s="962"/>
      <c r="DC90" s="963"/>
      <c r="DD90" s="963"/>
      <c r="DE90" s="963"/>
      <c r="DF90" s="964"/>
      <c r="DG90" s="962"/>
      <c r="DH90" s="963"/>
      <c r="DI90" s="963"/>
      <c r="DJ90" s="963"/>
      <c r="DK90" s="964"/>
      <c r="DL90" s="962"/>
      <c r="DM90" s="963"/>
      <c r="DN90" s="963"/>
      <c r="DO90" s="963"/>
      <c r="DP90" s="964"/>
      <c r="DQ90" s="962"/>
      <c r="DR90" s="963"/>
      <c r="DS90" s="963"/>
      <c r="DT90" s="963"/>
      <c r="DU90" s="964"/>
      <c r="DV90" s="951"/>
      <c r="DW90" s="952"/>
      <c r="DX90" s="952"/>
      <c r="DY90" s="952"/>
      <c r="DZ90" s="953"/>
      <c r="EA90" s="89"/>
    </row>
    <row r="91" spans="1:131" ht="26.25" hidden="1" customHeight="1" x14ac:dyDescent="0.15">
      <c r="A91" s="105"/>
      <c r="B91" s="106"/>
      <c r="C91" s="106"/>
      <c r="D91" s="106"/>
      <c r="E91" s="106"/>
      <c r="F91" s="106"/>
      <c r="G91" s="106"/>
      <c r="H91" s="106"/>
      <c r="I91" s="106"/>
      <c r="J91" s="106"/>
      <c r="K91" s="106"/>
      <c r="L91" s="106"/>
      <c r="M91" s="106"/>
      <c r="N91" s="106"/>
      <c r="O91" s="106"/>
      <c r="P91" s="106"/>
      <c r="Q91" s="107"/>
      <c r="R91" s="107"/>
      <c r="S91" s="107"/>
      <c r="T91" s="107"/>
      <c r="U91" s="107"/>
      <c r="V91" s="107"/>
      <c r="W91" s="107"/>
      <c r="X91" s="107"/>
      <c r="Y91" s="107"/>
      <c r="Z91" s="107"/>
      <c r="AA91" s="107"/>
      <c r="AB91" s="107"/>
      <c r="AC91" s="107"/>
      <c r="AD91" s="107"/>
      <c r="AE91" s="107"/>
      <c r="AF91" s="107"/>
      <c r="AG91" s="107"/>
      <c r="AH91" s="107"/>
      <c r="AI91" s="107"/>
      <c r="AJ91" s="107"/>
      <c r="AK91" s="107"/>
      <c r="AL91" s="107"/>
      <c r="AM91" s="107"/>
      <c r="AN91" s="107"/>
      <c r="AO91" s="107"/>
      <c r="AP91" s="107"/>
      <c r="AQ91" s="107"/>
      <c r="AR91" s="107"/>
      <c r="AS91" s="107"/>
      <c r="AT91" s="107"/>
      <c r="AU91" s="107"/>
      <c r="AV91" s="107"/>
      <c r="AW91" s="107"/>
      <c r="AX91" s="107"/>
      <c r="AY91" s="107"/>
      <c r="AZ91" s="108"/>
      <c r="BA91" s="108"/>
      <c r="BB91" s="108"/>
      <c r="BC91" s="108"/>
      <c r="BD91" s="108"/>
      <c r="BE91" s="101"/>
      <c r="BF91" s="101"/>
      <c r="BG91" s="101"/>
      <c r="BH91" s="101"/>
      <c r="BI91" s="101"/>
      <c r="BJ91" s="101"/>
      <c r="BK91" s="101"/>
      <c r="BL91" s="101"/>
      <c r="BM91" s="101"/>
      <c r="BN91" s="101"/>
      <c r="BO91" s="101"/>
      <c r="BP91" s="101"/>
      <c r="BQ91" s="98">
        <v>85</v>
      </c>
      <c r="BR91" s="103"/>
      <c r="BS91" s="951"/>
      <c r="BT91" s="952"/>
      <c r="BU91" s="952"/>
      <c r="BV91" s="952"/>
      <c r="BW91" s="952"/>
      <c r="BX91" s="952"/>
      <c r="BY91" s="952"/>
      <c r="BZ91" s="952"/>
      <c r="CA91" s="952"/>
      <c r="CB91" s="952"/>
      <c r="CC91" s="952"/>
      <c r="CD91" s="952"/>
      <c r="CE91" s="952"/>
      <c r="CF91" s="952"/>
      <c r="CG91" s="961"/>
      <c r="CH91" s="962"/>
      <c r="CI91" s="963"/>
      <c r="CJ91" s="963"/>
      <c r="CK91" s="963"/>
      <c r="CL91" s="964"/>
      <c r="CM91" s="962"/>
      <c r="CN91" s="963"/>
      <c r="CO91" s="963"/>
      <c r="CP91" s="963"/>
      <c r="CQ91" s="964"/>
      <c r="CR91" s="962"/>
      <c r="CS91" s="963"/>
      <c r="CT91" s="963"/>
      <c r="CU91" s="963"/>
      <c r="CV91" s="964"/>
      <c r="CW91" s="962"/>
      <c r="CX91" s="963"/>
      <c r="CY91" s="963"/>
      <c r="CZ91" s="963"/>
      <c r="DA91" s="964"/>
      <c r="DB91" s="962"/>
      <c r="DC91" s="963"/>
      <c r="DD91" s="963"/>
      <c r="DE91" s="963"/>
      <c r="DF91" s="964"/>
      <c r="DG91" s="962"/>
      <c r="DH91" s="963"/>
      <c r="DI91" s="963"/>
      <c r="DJ91" s="963"/>
      <c r="DK91" s="964"/>
      <c r="DL91" s="962"/>
      <c r="DM91" s="963"/>
      <c r="DN91" s="963"/>
      <c r="DO91" s="963"/>
      <c r="DP91" s="964"/>
      <c r="DQ91" s="962"/>
      <c r="DR91" s="963"/>
      <c r="DS91" s="963"/>
      <c r="DT91" s="963"/>
      <c r="DU91" s="964"/>
      <c r="DV91" s="951"/>
      <c r="DW91" s="952"/>
      <c r="DX91" s="952"/>
      <c r="DY91" s="952"/>
      <c r="DZ91" s="953"/>
      <c r="EA91" s="89"/>
    </row>
    <row r="92" spans="1:131" ht="26.25" hidden="1" customHeight="1" x14ac:dyDescent="0.15">
      <c r="A92" s="105"/>
      <c r="B92" s="106"/>
      <c r="C92" s="106"/>
      <c r="D92" s="106"/>
      <c r="E92" s="106"/>
      <c r="F92" s="106"/>
      <c r="G92" s="106"/>
      <c r="H92" s="106"/>
      <c r="I92" s="106"/>
      <c r="J92" s="106"/>
      <c r="K92" s="106"/>
      <c r="L92" s="106"/>
      <c r="M92" s="106"/>
      <c r="N92" s="106"/>
      <c r="O92" s="106"/>
      <c r="P92" s="106"/>
      <c r="Q92" s="107"/>
      <c r="R92" s="107"/>
      <c r="S92" s="107"/>
      <c r="T92" s="107"/>
      <c r="U92" s="107"/>
      <c r="V92" s="107"/>
      <c r="W92" s="107"/>
      <c r="X92" s="107"/>
      <c r="Y92" s="107"/>
      <c r="Z92" s="107"/>
      <c r="AA92" s="107"/>
      <c r="AB92" s="107"/>
      <c r="AC92" s="107"/>
      <c r="AD92" s="107"/>
      <c r="AE92" s="107"/>
      <c r="AF92" s="107"/>
      <c r="AG92" s="107"/>
      <c r="AH92" s="107"/>
      <c r="AI92" s="107"/>
      <c r="AJ92" s="107"/>
      <c r="AK92" s="107"/>
      <c r="AL92" s="107"/>
      <c r="AM92" s="107"/>
      <c r="AN92" s="107"/>
      <c r="AO92" s="107"/>
      <c r="AP92" s="107"/>
      <c r="AQ92" s="107"/>
      <c r="AR92" s="107"/>
      <c r="AS92" s="107"/>
      <c r="AT92" s="107"/>
      <c r="AU92" s="107"/>
      <c r="AV92" s="107"/>
      <c r="AW92" s="107"/>
      <c r="AX92" s="107"/>
      <c r="AY92" s="107"/>
      <c r="AZ92" s="108"/>
      <c r="BA92" s="108"/>
      <c r="BB92" s="108"/>
      <c r="BC92" s="108"/>
      <c r="BD92" s="108"/>
      <c r="BE92" s="101"/>
      <c r="BF92" s="101"/>
      <c r="BG92" s="101"/>
      <c r="BH92" s="101"/>
      <c r="BI92" s="101"/>
      <c r="BJ92" s="101"/>
      <c r="BK92" s="101"/>
      <c r="BL92" s="101"/>
      <c r="BM92" s="101"/>
      <c r="BN92" s="101"/>
      <c r="BO92" s="101"/>
      <c r="BP92" s="101"/>
      <c r="BQ92" s="98">
        <v>86</v>
      </c>
      <c r="BR92" s="103"/>
      <c r="BS92" s="951"/>
      <c r="BT92" s="952"/>
      <c r="BU92" s="952"/>
      <c r="BV92" s="952"/>
      <c r="BW92" s="952"/>
      <c r="BX92" s="952"/>
      <c r="BY92" s="952"/>
      <c r="BZ92" s="952"/>
      <c r="CA92" s="952"/>
      <c r="CB92" s="952"/>
      <c r="CC92" s="952"/>
      <c r="CD92" s="952"/>
      <c r="CE92" s="952"/>
      <c r="CF92" s="952"/>
      <c r="CG92" s="961"/>
      <c r="CH92" s="962"/>
      <c r="CI92" s="963"/>
      <c r="CJ92" s="963"/>
      <c r="CK92" s="963"/>
      <c r="CL92" s="964"/>
      <c r="CM92" s="962"/>
      <c r="CN92" s="963"/>
      <c r="CO92" s="963"/>
      <c r="CP92" s="963"/>
      <c r="CQ92" s="964"/>
      <c r="CR92" s="962"/>
      <c r="CS92" s="963"/>
      <c r="CT92" s="963"/>
      <c r="CU92" s="963"/>
      <c r="CV92" s="964"/>
      <c r="CW92" s="962"/>
      <c r="CX92" s="963"/>
      <c r="CY92" s="963"/>
      <c r="CZ92" s="963"/>
      <c r="DA92" s="964"/>
      <c r="DB92" s="962"/>
      <c r="DC92" s="963"/>
      <c r="DD92" s="963"/>
      <c r="DE92" s="963"/>
      <c r="DF92" s="964"/>
      <c r="DG92" s="962"/>
      <c r="DH92" s="963"/>
      <c r="DI92" s="963"/>
      <c r="DJ92" s="963"/>
      <c r="DK92" s="964"/>
      <c r="DL92" s="962"/>
      <c r="DM92" s="963"/>
      <c r="DN92" s="963"/>
      <c r="DO92" s="963"/>
      <c r="DP92" s="964"/>
      <c r="DQ92" s="962"/>
      <c r="DR92" s="963"/>
      <c r="DS92" s="963"/>
      <c r="DT92" s="963"/>
      <c r="DU92" s="964"/>
      <c r="DV92" s="951"/>
      <c r="DW92" s="952"/>
      <c r="DX92" s="952"/>
      <c r="DY92" s="952"/>
      <c r="DZ92" s="953"/>
      <c r="EA92" s="89"/>
    </row>
    <row r="93" spans="1:131" ht="26.25" hidden="1" customHeight="1" x14ac:dyDescent="0.15">
      <c r="A93" s="105"/>
      <c r="B93" s="106"/>
      <c r="C93" s="106"/>
      <c r="D93" s="106"/>
      <c r="E93" s="106"/>
      <c r="F93" s="106"/>
      <c r="G93" s="106"/>
      <c r="H93" s="106"/>
      <c r="I93" s="106"/>
      <c r="J93" s="106"/>
      <c r="K93" s="106"/>
      <c r="L93" s="106"/>
      <c r="M93" s="106"/>
      <c r="N93" s="106"/>
      <c r="O93" s="106"/>
      <c r="P93" s="106"/>
      <c r="Q93" s="107"/>
      <c r="R93" s="107"/>
      <c r="S93" s="107"/>
      <c r="T93" s="107"/>
      <c r="U93" s="107"/>
      <c r="V93" s="107"/>
      <c r="W93" s="107"/>
      <c r="X93" s="107"/>
      <c r="Y93" s="107"/>
      <c r="Z93" s="107"/>
      <c r="AA93" s="107"/>
      <c r="AB93" s="107"/>
      <c r="AC93" s="107"/>
      <c r="AD93" s="107"/>
      <c r="AE93" s="107"/>
      <c r="AF93" s="107"/>
      <c r="AG93" s="107"/>
      <c r="AH93" s="107"/>
      <c r="AI93" s="107"/>
      <c r="AJ93" s="107"/>
      <c r="AK93" s="107"/>
      <c r="AL93" s="107"/>
      <c r="AM93" s="107"/>
      <c r="AN93" s="107"/>
      <c r="AO93" s="107"/>
      <c r="AP93" s="107"/>
      <c r="AQ93" s="107"/>
      <c r="AR93" s="107"/>
      <c r="AS93" s="107"/>
      <c r="AT93" s="107"/>
      <c r="AU93" s="107"/>
      <c r="AV93" s="107"/>
      <c r="AW93" s="107"/>
      <c r="AX93" s="107"/>
      <c r="AY93" s="107"/>
      <c r="AZ93" s="108"/>
      <c r="BA93" s="108"/>
      <c r="BB93" s="108"/>
      <c r="BC93" s="108"/>
      <c r="BD93" s="108"/>
      <c r="BE93" s="101"/>
      <c r="BF93" s="101"/>
      <c r="BG93" s="101"/>
      <c r="BH93" s="101"/>
      <c r="BI93" s="101"/>
      <c r="BJ93" s="101"/>
      <c r="BK93" s="101"/>
      <c r="BL93" s="101"/>
      <c r="BM93" s="101"/>
      <c r="BN93" s="101"/>
      <c r="BO93" s="101"/>
      <c r="BP93" s="101"/>
      <c r="BQ93" s="98">
        <v>87</v>
      </c>
      <c r="BR93" s="103"/>
      <c r="BS93" s="951"/>
      <c r="BT93" s="952"/>
      <c r="BU93" s="952"/>
      <c r="BV93" s="952"/>
      <c r="BW93" s="952"/>
      <c r="BX93" s="952"/>
      <c r="BY93" s="952"/>
      <c r="BZ93" s="952"/>
      <c r="CA93" s="952"/>
      <c r="CB93" s="952"/>
      <c r="CC93" s="952"/>
      <c r="CD93" s="952"/>
      <c r="CE93" s="952"/>
      <c r="CF93" s="952"/>
      <c r="CG93" s="961"/>
      <c r="CH93" s="962"/>
      <c r="CI93" s="963"/>
      <c r="CJ93" s="963"/>
      <c r="CK93" s="963"/>
      <c r="CL93" s="964"/>
      <c r="CM93" s="962"/>
      <c r="CN93" s="963"/>
      <c r="CO93" s="963"/>
      <c r="CP93" s="963"/>
      <c r="CQ93" s="964"/>
      <c r="CR93" s="962"/>
      <c r="CS93" s="963"/>
      <c r="CT93" s="963"/>
      <c r="CU93" s="963"/>
      <c r="CV93" s="964"/>
      <c r="CW93" s="962"/>
      <c r="CX93" s="963"/>
      <c r="CY93" s="963"/>
      <c r="CZ93" s="963"/>
      <c r="DA93" s="964"/>
      <c r="DB93" s="962"/>
      <c r="DC93" s="963"/>
      <c r="DD93" s="963"/>
      <c r="DE93" s="963"/>
      <c r="DF93" s="964"/>
      <c r="DG93" s="962"/>
      <c r="DH93" s="963"/>
      <c r="DI93" s="963"/>
      <c r="DJ93" s="963"/>
      <c r="DK93" s="964"/>
      <c r="DL93" s="962"/>
      <c r="DM93" s="963"/>
      <c r="DN93" s="963"/>
      <c r="DO93" s="963"/>
      <c r="DP93" s="964"/>
      <c r="DQ93" s="962"/>
      <c r="DR93" s="963"/>
      <c r="DS93" s="963"/>
      <c r="DT93" s="963"/>
      <c r="DU93" s="964"/>
      <c r="DV93" s="951"/>
      <c r="DW93" s="952"/>
      <c r="DX93" s="952"/>
      <c r="DY93" s="952"/>
      <c r="DZ93" s="953"/>
      <c r="EA93" s="89"/>
    </row>
    <row r="94" spans="1:131" ht="26.25" hidden="1" customHeight="1" x14ac:dyDescent="0.15">
      <c r="A94" s="105"/>
      <c r="B94" s="106"/>
      <c r="C94" s="106"/>
      <c r="D94" s="106"/>
      <c r="E94" s="106"/>
      <c r="F94" s="106"/>
      <c r="G94" s="106"/>
      <c r="H94" s="106"/>
      <c r="I94" s="106"/>
      <c r="J94" s="106"/>
      <c r="K94" s="106"/>
      <c r="L94" s="106"/>
      <c r="M94" s="106"/>
      <c r="N94" s="106"/>
      <c r="O94" s="106"/>
      <c r="P94" s="106"/>
      <c r="Q94" s="107"/>
      <c r="R94" s="107"/>
      <c r="S94" s="107"/>
      <c r="T94" s="107"/>
      <c r="U94" s="107"/>
      <c r="V94" s="107"/>
      <c r="W94" s="107"/>
      <c r="X94" s="107"/>
      <c r="Y94" s="107"/>
      <c r="Z94" s="107"/>
      <c r="AA94" s="107"/>
      <c r="AB94" s="107"/>
      <c r="AC94" s="107"/>
      <c r="AD94" s="107"/>
      <c r="AE94" s="107"/>
      <c r="AF94" s="107"/>
      <c r="AG94" s="107"/>
      <c r="AH94" s="107"/>
      <c r="AI94" s="107"/>
      <c r="AJ94" s="107"/>
      <c r="AK94" s="107"/>
      <c r="AL94" s="107"/>
      <c r="AM94" s="107"/>
      <c r="AN94" s="107"/>
      <c r="AO94" s="107"/>
      <c r="AP94" s="107"/>
      <c r="AQ94" s="107"/>
      <c r="AR94" s="107"/>
      <c r="AS94" s="107"/>
      <c r="AT94" s="107"/>
      <c r="AU94" s="107"/>
      <c r="AV94" s="107"/>
      <c r="AW94" s="107"/>
      <c r="AX94" s="107"/>
      <c r="AY94" s="107"/>
      <c r="AZ94" s="108"/>
      <c r="BA94" s="108"/>
      <c r="BB94" s="108"/>
      <c r="BC94" s="108"/>
      <c r="BD94" s="108"/>
      <c r="BE94" s="101"/>
      <c r="BF94" s="101"/>
      <c r="BG94" s="101"/>
      <c r="BH94" s="101"/>
      <c r="BI94" s="101"/>
      <c r="BJ94" s="101"/>
      <c r="BK94" s="101"/>
      <c r="BL94" s="101"/>
      <c r="BM94" s="101"/>
      <c r="BN94" s="101"/>
      <c r="BO94" s="101"/>
      <c r="BP94" s="101"/>
      <c r="BQ94" s="98">
        <v>88</v>
      </c>
      <c r="BR94" s="103"/>
      <c r="BS94" s="951"/>
      <c r="BT94" s="952"/>
      <c r="BU94" s="952"/>
      <c r="BV94" s="952"/>
      <c r="BW94" s="952"/>
      <c r="BX94" s="952"/>
      <c r="BY94" s="952"/>
      <c r="BZ94" s="952"/>
      <c r="CA94" s="952"/>
      <c r="CB94" s="952"/>
      <c r="CC94" s="952"/>
      <c r="CD94" s="952"/>
      <c r="CE94" s="952"/>
      <c r="CF94" s="952"/>
      <c r="CG94" s="961"/>
      <c r="CH94" s="962"/>
      <c r="CI94" s="963"/>
      <c r="CJ94" s="963"/>
      <c r="CK94" s="963"/>
      <c r="CL94" s="964"/>
      <c r="CM94" s="962"/>
      <c r="CN94" s="963"/>
      <c r="CO94" s="963"/>
      <c r="CP94" s="963"/>
      <c r="CQ94" s="964"/>
      <c r="CR94" s="962"/>
      <c r="CS94" s="963"/>
      <c r="CT94" s="963"/>
      <c r="CU94" s="963"/>
      <c r="CV94" s="964"/>
      <c r="CW94" s="962"/>
      <c r="CX94" s="963"/>
      <c r="CY94" s="963"/>
      <c r="CZ94" s="963"/>
      <c r="DA94" s="964"/>
      <c r="DB94" s="962"/>
      <c r="DC94" s="963"/>
      <c r="DD94" s="963"/>
      <c r="DE94" s="963"/>
      <c r="DF94" s="964"/>
      <c r="DG94" s="962"/>
      <c r="DH94" s="963"/>
      <c r="DI94" s="963"/>
      <c r="DJ94" s="963"/>
      <c r="DK94" s="964"/>
      <c r="DL94" s="962"/>
      <c r="DM94" s="963"/>
      <c r="DN94" s="963"/>
      <c r="DO94" s="963"/>
      <c r="DP94" s="964"/>
      <c r="DQ94" s="962"/>
      <c r="DR94" s="963"/>
      <c r="DS94" s="963"/>
      <c r="DT94" s="963"/>
      <c r="DU94" s="964"/>
      <c r="DV94" s="951"/>
      <c r="DW94" s="952"/>
      <c r="DX94" s="952"/>
      <c r="DY94" s="952"/>
      <c r="DZ94" s="953"/>
      <c r="EA94" s="89"/>
    </row>
    <row r="95" spans="1:131" ht="26.25" hidden="1" customHeight="1" x14ac:dyDescent="0.15">
      <c r="A95" s="105"/>
      <c r="B95" s="106"/>
      <c r="C95" s="106"/>
      <c r="D95" s="106"/>
      <c r="E95" s="106"/>
      <c r="F95" s="106"/>
      <c r="G95" s="106"/>
      <c r="H95" s="106"/>
      <c r="I95" s="106"/>
      <c r="J95" s="106"/>
      <c r="K95" s="106"/>
      <c r="L95" s="106"/>
      <c r="M95" s="106"/>
      <c r="N95" s="106"/>
      <c r="O95" s="106"/>
      <c r="P95" s="106"/>
      <c r="Q95" s="107"/>
      <c r="R95" s="107"/>
      <c r="S95" s="107"/>
      <c r="T95" s="107"/>
      <c r="U95" s="107"/>
      <c r="V95" s="107"/>
      <c r="W95" s="107"/>
      <c r="X95" s="107"/>
      <c r="Y95" s="107"/>
      <c r="Z95" s="107"/>
      <c r="AA95" s="107"/>
      <c r="AB95" s="107"/>
      <c r="AC95" s="107"/>
      <c r="AD95" s="107"/>
      <c r="AE95" s="107"/>
      <c r="AF95" s="107"/>
      <c r="AG95" s="107"/>
      <c r="AH95" s="107"/>
      <c r="AI95" s="107"/>
      <c r="AJ95" s="107"/>
      <c r="AK95" s="107"/>
      <c r="AL95" s="107"/>
      <c r="AM95" s="107"/>
      <c r="AN95" s="107"/>
      <c r="AO95" s="107"/>
      <c r="AP95" s="107"/>
      <c r="AQ95" s="107"/>
      <c r="AR95" s="107"/>
      <c r="AS95" s="107"/>
      <c r="AT95" s="107"/>
      <c r="AU95" s="107"/>
      <c r="AV95" s="107"/>
      <c r="AW95" s="107"/>
      <c r="AX95" s="107"/>
      <c r="AY95" s="107"/>
      <c r="AZ95" s="108"/>
      <c r="BA95" s="108"/>
      <c r="BB95" s="108"/>
      <c r="BC95" s="108"/>
      <c r="BD95" s="108"/>
      <c r="BE95" s="101"/>
      <c r="BF95" s="101"/>
      <c r="BG95" s="101"/>
      <c r="BH95" s="101"/>
      <c r="BI95" s="101"/>
      <c r="BJ95" s="101"/>
      <c r="BK95" s="101"/>
      <c r="BL95" s="101"/>
      <c r="BM95" s="101"/>
      <c r="BN95" s="101"/>
      <c r="BO95" s="101"/>
      <c r="BP95" s="101"/>
      <c r="BQ95" s="98">
        <v>89</v>
      </c>
      <c r="BR95" s="103"/>
      <c r="BS95" s="951"/>
      <c r="BT95" s="952"/>
      <c r="BU95" s="952"/>
      <c r="BV95" s="952"/>
      <c r="BW95" s="952"/>
      <c r="BX95" s="952"/>
      <c r="BY95" s="952"/>
      <c r="BZ95" s="952"/>
      <c r="CA95" s="952"/>
      <c r="CB95" s="952"/>
      <c r="CC95" s="952"/>
      <c r="CD95" s="952"/>
      <c r="CE95" s="952"/>
      <c r="CF95" s="952"/>
      <c r="CG95" s="961"/>
      <c r="CH95" s="962"/>
      <c r="CI95" s="963"/>
      <c r="CJ95" s="963"/>
      <c r="CK95" s="963"/>
      <c r="CL95" s="964"/>
      <c r="CM95" s="962"/>
      <c r="CN95" s="963"/>
      <c r="CO95" s="963"/>
      <c r="CP95" s="963"/>
      <c r="CQ95" s="964"/>
      <c r="CR95" s="962"/>
      <c r="CS95" s="963"/>
      <c r="CT95" s="963"/>
      <c r="CU95" s="963"/>
      <c r="CV95" s="964"/>
      <c r="CW95" s="962"/>
      <c r="CX95" s="963"/>
      <c r="CY95" s="963"/>
      <c r="CZ95" s="963"/>
      <c r="DA95" s="964"/>
      <c r="DB95" s="962"/>
      <c r="DC95" s="963"/>
      <c r="DD95" s="963"/>
      <c r="DE95" s="963"/>
      <c r="DF95" s="964"/>
      <c r="DG95" s="962"/>
      <c r="DH95" s="963"/>
      <c r="DI95" s="963"/>
      <c r="DJ95" s="963"/>
      <c r="DK95" s="964"/>
      <c r="DL95" s="962"/>
      <c r="DM95" s="963"/>
      <c r="DN95" s="963"/>
      <c r="DO95" s="963"/>
      <c r="DP95" s="964"/>
      <c r="DQ95" s="962"/>
      <c r="DR95" s="963"/>
      <c r="DS95" s="963"/>
      <c r="DT95" s="963"/>
      <c r="DU95" s="964"/>
      <c r="DV95" s="951"/>
      <c r="DW95" s="952"/>
      <c r="DX95" s="952"/>
      <c r="DY95" s="952"/>
      <c r="DZ95" s="953"/>
      <c r="EA95" s="89"/>
    </row>
    <row r="96" spans="1:131" ht="26.25" hidden="1" customHeight="1" x14ac:dyDescent="0.15">
      <c r="A96" s="105"/>
      <c r="B96" s="106"/>
      <c r="C96" s="106"/>
      <c r="D96" s="106"/>
      <c r="E96" s="106"/>
      <c r="F96" s="106"/>
      <c r="G96" s="106"/>
      <c r="H96" s="106"/>
      <c r="I96" s="106"/>
      <c r="J96" s="106"/>
      <c r="K96" s="106"/>
      <c r="L96" s="106"/>
      <c r="M96" s="106"/>
      <c r="N96" s="106"/>
      <c r="O96" s="106"/>
      <c r="P96" s="106"/>
      <c r="Q96" s="107"/>
      <c r="R96" s="107"/>
      <c r="S96" s="107"/>
      <c r="T96" s="107"/>
      <c r="U96" s="107"/>
      <c r="V96" s="107"/>
      <c r="W96" s="107"/>
      <c r="X96" s="107"/>
      <c r="Y96" s="107"/>
      <c r="Z96" s="107"/>
      <c r="AA96" s="107"/>
      <c r="AB96" s="107"/>
      <c r="AC96" s="107"/>
      <c r="AD96" s="107"/>
      <c r="AE96" s="107"/>
      <c r="AF96" s="107"/>
      <c r="AG96" s="107"/>
      <c r="AH96" s="107"/>
      <c r="AI96" s="107"/>
      <c r="AJ96" s="107"/>
      <c r="AK96" s="107"/>
      <c r="AL96" s="107"/>
      <c r="AM96" s="107"/>
      <c r="AN96" s="107"/>
      <c r="AO96" s="107"/>
      <c r="AP96" s="107"/>
      <c r="AQ96" s="107"/>
      <c r="AR96" s="107"/>
      <c r="AS96" s="107"/>
      <c r="AT96" s="107"/>
      <c r="AU96" s="107"/>
      <c r="AV96" s="107"/>
      <c r="AW96" s="107"/>
      <c r="AX96" s="107"/>
      <c r="AY96" s="107"/>
      <c r="AZ96" s="108"/>
      <c r="BA96" s="108"/>
      <c r="BB96" s="108"/>
      <c r="BC96" s="108"/>
      <c r="BD96" s="108"/>
      <c r="BE96" s="101"/>
      <c r="BF96" s="101"/>
      <c r="BG96" s="101"/>
      <c r="BH96" s="101"/>
      <c r="BI96" s="101"/>
      <c r="BJ96" s="101"/>
      <c r="BK96" s="101"/>
      <c r="BL96" s="101"/>
      <c r="BM96" s="101"/>
      <c r="BN96" s="101"/>
      <c r="BO96" s="101"/>
      <c r="BP96" s="101"/>
      <c r="BQ96" s="98">
        <v>90</v>
      </c>
      <c r="BR96" s="103"/>
      <c r="BS96" s="951"/>
      <c r="BT96" s="952"/>
      <c r="BU96" s="952"/>
      <c r="BV96" s="952"/>
      <c r="BW96" s="952"/>
      <c r="BX96" s="952"/>
      <c r="BY96" s="952"/>
      <c r="BZ96" s="952"/>
      <c r="CA96" s="952"/>
      <c r="CB96" s="952"/>
      <c r="CC96" s="952"/>
      <c r="CD96" s="952"/>
      <c r="CE96" s="952"/>
      <c r="CF96" s="952"/>
      <c r="CG96" s="961"/>
      <c r="CH96" s="962"/>
      <c r="CI96" s="963"/>
      <c r="CJ96" s="963"/>
      <c r="CK96" s="963"/>
      <c r="CL96" s="964"/>
      <c r="CM96" s="962"/>
      <c r="CN96" s="963"/>
      <c r="CO96" s="963"/>
      <c r="CP96" s="963"/>
      <c r="CQ96" s="964"/>
      <c r="CR96" s="962"/>
      <c r="CS96" s="963"/>
      <c r="CT96" s="963"/>
      <c r="CU96" s="963"/>
      <c r="CV96" s="964"/>
      <c r="CW96" s="962"/>
      <c r="CX96" s="963"/>
      <c r="CY96" s="963"/>
      <c r="CZ96" s="963"/>
      <c r="DA96" s="964"/>
      <c r="DB96" s="962"/>
      <c r="DC96" s="963"/>
      <c r="DD96" s="963"/>
      <c r="DE96" s="963"/>
      <c r="DF96" s="964"/>
      <c r="DG96" s="962"/>
      <c r="DH96" s="963"/>
      <c r="DI96" s="963"/>
      <c r="DJ96" s="963"/>
      <c r="DK96" s="964"/>
      <c r="DL96" s="962"/>
      <c r="DM96" s="963"/>
      <c r="DN96" s="963"/>
      <c r="DO96" s="963"/>
      <c r="DP96" s="964"/>
      <c r="DQ96" s="962"/>
      <c r="DR96" s="963"/>
      <c r="DS96" s="963"/>
      <c r="DT96" s="963"/>
      <c r="DU96" s="964"/>
      <c r="DV96" s="951"/>
      <c r="DW96" s="952"/>
      <c r="DX96" s="952"/>
      <c r="DY96" s="952"/>
      <c r="DZ96" s="953"/>
      <c r="EA96" s="89"/>
    </row>
    <row r="97" spans="1:131" ht="26.25" hidden="1" customHeight="1" x14ac:dyDescent="0.15">
      <c r="A97" s="105"/>
      <c r="B97" s="106"/>
      <c r="C97" s="106"/>
      <c r="D97" s="106"/>
      <c r="E97" s="106"/>
      <c r="F97" s="106"/>
      <c r="G97" s="106"/>
      <c r="H97" s="106"/>
      <c r="I97" s="106"/>
      <c r="J97" s="106"/>
      <c r="K97" s="106"/>
      <c r="L97" s="106"/>
      <c r="M97" s="106"/>
      <c r="N97" s="106"/>
      <c r="O97" s="106"/>
      <c r="P97" s="106"/>
      <c r="Q97" s="107"/>
      <c r="R97" s="107"/>
      <c r="S97" s="107"/>
      <c r="T97" s="107"/>
      <c r="U97" s="107"/>
      <c r="V97" s="107"/>
      <c r="W97" s="107"/>
      <c r="X97" s="107"/>
      <c r="Y97" s="107"/>
      <c r="Z97" s="107"/>
      <c r="AA97" s="107"/>
      <c r="AB97" s="107"/>
      <c r="AC97" s="107"/>
      <c r="AD97" s="107"/>
      <c r="AE97" s="107"/>
      <c r="AF97" s="107"/>
      <c r="AG97" s="107"/>
      <c r="AH97" s="107"/>
      <c r="AI97" s="107"/>
      <c r="AJ97" s="107"/>
      <c r="AK97" s="107"/>
      <c r="AL97" s="107"/>
      <c r="AM97" s="107"/>
      <c r="AN97" s="107"/>
      <c r="AO97" s="107"/>
      <c r="AP97" s="107"/>
      <c r="AQ97" s="107"/>
      <c r="AR97" s="107"/>
      <c r="AS97" s="107"/>
      <c r="AT97" s="107"/>
      <c r="AU97" s="107"/>
      <c r="AV97" s="107"/>
      <c r="AW97" s="107"/>
      <c r="AX97" s="107"/>
      <c r="AY97" s="107"/>
      <c r="AZ97" s="108"/>
      <c r="BA97" s="108"/>
      <c r="BB97" s="108"/>
      <c r="BC97" s="108"/>
      <c r="BD97" s="108"/>
      <c r="BE97" s="101"/>
      <c r="BF97" s="101"/>
      <c r="BG97" s="101"/>
      <c r="BH97" s="101"/>
      <c r="BI97" s="101"/>
      <c r="BJ97" s="101"/>
      <c r="BK97" s="101"/>
      <c r="BL97" s="101"/>
      <c r="BM97" s="101"/>
      <c r="BN97" s="101"/>
      <c r="BO97" s="101"/>
      <c r="BP97" s="101"/>
      <c r="BQ97" s="98">
        <v>91</v>
      </c>
      <c r="BR97" s="103"/>
      <c r="BS97" s="951"/>
      <c r="BT97" s="952"/>
      <c r="BU97" s="952"/>
      <c r="BV97" s="952"/>
      <c r="BW97" s="952"/>
      <c r="BX97" s="952"/>
      <c r="BY97" s="952"/>
      <c r="BZ97" s="952"/>
      <c r="CA97" s="952"/>
      <c r="CB97" s="952"/>
      <c r="CC97" s="952"/>
      <c r="CD97" s="952"/>
      <c r="CE97" s="952"/>
      <c r="CF97" s="952"/>
      <c r="CG97" s="961"/>
      <c r="CH97" s="962"/>
      <c r="CI97" s="963"/>
      <c r="CJ97" s="963"/>
      <c r="CK97" s="963"/>
      <c r="CL97" s="964"/>
      <c r="CM97" s="962"/>
      <c r="CN97" s="963"/>
      <c r="CO97" s="963"/>
      <c r="CP97" s="963"/>
      <c r="CQ97" s="964"/>
      <c r="CR97" s="962"/>
      <c r="CS97" s="963"/>
      <c r="CT97" s="963"/>
      <c r="CU97" s="963"/>
      <c r="CV97" s="964"/>
      <c r="CW97" s="962"/>
      <c r="CX97" s="963"/>
      <c r="CY97" s="963"/>
      <c r="CZ97" s="963"/>
      <c r="DA97" s="964"/>
      <c r="DB97" s="962"/>
      <c r="DC97" s="963"/>
      <c r="DD97" s="963"/>
      <c r="DE97" s="963"/>
      <c r="DF97" s="964"/>
      <c r="DG97" s="962"/>
      <c r="DH97" s="963"/>
      <c r="DI97" s="963"/>
      <c r="DJ97" s="963"/>
      <c r="DK97" s="964"/>
      <c r="DL97" s="962"/>
      <c r="DM97" s="963"/>
      <c r="DN97" s="963"/>
      <c r="DO97" s="963"/>
      <c r="DP97" s="964"/>
      <c r="DQ97" s="962"/>
      <c r="DR97" s="963"/>
      <c r="DS97" s="963"/>
      <c r="DT97" s="963"/>
      <c r="DU97" s="964"/>
      <c r="DV97" s="951"/>
      <c r="DW97" s="952"/>
      <c r="DX97" s="952"/>
      <c r="DY97" s="952"/>
      <c r="DZ97" s="953"/>
      <c r="EA97" s="89"/>
    </row>
    <row r="98" spans="1:131" ht="26.25" hidden="1" customHeight="1" x14ac:dyDescent="0.15">
      <c r="A98" s="105"/>
      <c r="B98" s="106"/>
      <c r="C98" s="106"/>
      <c r="D98" s="106"/>
      <c r="E98" s="106"/>
      <c r="F98" s="106"/>
      <c r="G98" s="106"/>
      <c r="H98" s="106"/>
      <c r="I98" s="106"/>
      <c r="J98" s="106"/>
      <c r="K98" s="106"/>
      <c r="L98" s="106"/>
      <c r="M98" s="106"/>
      <c r="N98" s="106"/>
      <c r="O98" s="106"/>
      <c r="P98" s="106"/>
      <c r="Q98" s="107"/>
      <c r="R98" s="107"/>
      <c r="S98" s="107"/>
      <c r="T98" s="107"/>
      <c r="U98" s="107"/>
      <c r="V98" s="107"/>
      <c r="W98" s="107"/>
      <c r="X98" s="107"/>
      <c r="Y98" s="107"/>
      <c r="Z98" s="107"/>
      <c r="AA98" s="107"/>
      <c r="AB98" s="107"/>
      <c r="AC98" s="107"/>
      <c r="AD98" s="107"/>
      <c r="AE98" s="107"/>
      <c r="AF98" s="107"/>
      <c r="AG98" s="107"/>
      <c r="AH98" s="107"/>
      <c r="AI98" s="107"/>
      <c r="AJ98" s="107"/>
      <c r="AK98" s="107"/>
      <c r="AL98" s="107"/>
      <c r="AM98" s="107"/>
      <c r="AN98" s="107"/>
      <c r="AO98" s="107"/>
      <c r="AP98" s="107"/>
      <c r="AQ98" s="107"/>
      <c r="AR98" s="107"/>
      <c r="AS98" s="107"/>
      <c r="AT98" s="107"/>
      <c r="AU98" s="107"/>
      <c r="AV98" s="107"/>
      <c r="AW98" s="107"/>
      <c r="AX98" s="107"/>
      <c r="AY98" s="107"/>
      <c r="AZ98" s="108"/>
      <c r="BA98" s="108"/>
      <c r="BB98" s="108"/>
      <c r="BC98" s="108"/>
      <c r="BD98" s="108"/>
      <c r="BE98" s="101"/>
      <c r="BF98" s="101"/>
      <c r="BG98" s="101"/>
      <c r="BH98" s="101"/>
      <c r="BI98" s="101"/>
      <c r="BJ98" s="101"/>
      <c r="BK98" s="101"/>
      <c r="BL98" s="101"/>
      <c r="BM98" s="101"/>
      <c r="BN98" s="101"/>
      <c r="BO98" s="101"/>
      <c r="BP98" s="101"/>
      <c r="BQ98" s="98">
        <v>92</v>
      </c>
      <c r="BR98" s="103"/>
      <c r="BS98" s="951"/>
      <c r="BT98" s="952"/>
      <c r="BU98" s="952"/>
      <c r="BV98" s="952"/>
      <c r="BW98" s="952"/>
      <c r="BX98" s="952"/>
      <c r="BY98" s="952"/>
      <c r="BZ98" s="952"/>
      <c r="CA98" s="952"/>
      <c r="CB98" s="952"/>
      <c r="CC98" s="952"/>
      <c r="CD98" s="952"/>
      <c r="CE98" s="952"/>
      <c r="CF98" s="952"/>
      <c r="CG98" s="961"/>
      <c r="CH98" s="962"/>
      <c r="CI98" s="963"/>
      <c r="CJ98" s="963"/>
      <c r="CK98" s="963"/>
      <c r="CL98" s="964"/>
      <c r="CM98" s="962"/>
      <c r="CN98" s="963"/>
      <c r="CO98" s="963"/>
      <c r="CP98" s="963"/>
      <c r="CQ98" s="964"/>
      <c r="CR98" s="962"/>
      <c r="CS98" s="963"/>
      <c r="CT98" s="963"/>
      <c r="CU98" s="963"/>
      <c r="CV98" s="964"/>
      <c r="CW98" s="962"/>
      <c r="CX98" s="963"/>
      <c r="CY98" s="963"/>
      <c r="CZ98" s="963"/>
      <c r="DA98" s="964"/>
      <c r="DB98" s="962"/>
      <c r="DC98" s="963"/>
      <c r="DD98" s="963"/>
      <c r="DE98" s="963"/>
      <c r="DF98" s="964"/>
      <c r="DG98" s="962"/>
      <c r="DH98" s="963"/>
      <c r="DI98" s="963"/>
      <c r="DJ98" s="963"/>
      <c r="DK98" s="964"/>
      <c r="DL98" s="962"/>
      <c r="DM98" s="963"/>
      <c r="DN98" s="963"/>
      <c r="DO98" s="963"/>
      <c r="DP98" s="964"/>
      <c r="DQ98" s="962"/>
      <c r="DR98" s="963"/>
      <c r="DS98" s="963"/>
      <c r="DT98" s="963"/>
      <c r="DU98" s="964"/>
      <c r="DV98" s="951"/>
      <c r="DW98" s="952"/>
      <c r="DX98" s="952"/>
      <c r="DY98" s="952"/>
      <c r="DZ98" s="953"/>
      <c r="EA98" s="89"/>
    </row>
    <row r="99" spans="1:131" ht="26.25" hidden="1" customHeight="1" x14ac:dyDescent="0.15">
      <c r="A99" s="105"/>
      <c r="B99" s="106"/>
      <c r="C99" s="106"/>
      <c r="D99" s="106"/>
      <c r="E99" s="106"/>
      <c r="F99" s="106"/>
      <c r="G99" s="106"/>
      <c r="H99" s="106"/>
      <c r="I99" s="106"/>
      <c r="J99" s="106"/>
      <c r="K99" s="106"/>
      <c r="L99" s="106"/>
      <c r="M99" s="106"/>
      <c r="N99" s="106"/>
      <c r="O99" s="106"/>
      <c r="P99" s="106"/>
      <c r="Q99" s="107"/>
      <c r="R99" s="107"/>
      <c r="S99" s="107"/>
      <c r="T99" s="107"/>
      <c r="U99" s="107"/>
      <c r="V99" s="107"/>
      <c r="W99" s="107"/>
      <c r="X99" s="107"/>
      <c r="Y99" s="107"/>
      <c r="Z99" s="107"/>
      <c r="AA99" s="107"/>
      <c r="AB99" s="107"/>
      <c r="AC99" s="107"/>
      <c r="AD99" s="107"/>
      <c r="AE99" s="107"/>
      <c r="AF99" s="107"/>
      <c r="AG99" s="107"/>
      <c r="AH99" s="107"/>
      <c r="AI99" s="107"/>
      <c r="AJ99" s="107"/>
      <c r="AK99" s="107"/>
      <c r="AL99" s="107"/>
      <c r="AM99" s="107"/>
      <c r="AN99" s="107"/>
      <c r="AO99" s="107"/>
      <c r="AP99" s="107"/>
      <c r="AQ99" s="107"/>
      <c r="AR99" s="107"/>
      <c r="AS99" s="107"/>
      <c r="AT99" s="107"/>
      <c r="AU99" s="107"/>
      <c r="AV99" s="107"/>
      <c r="AW99" s="107"/>
      <c r="AX99" s="107"/>
      <c r="AY99" s="107"/>
      <c r="AZ99" s="108"/>
      <c r="BA99" s="108"/>
      <c r="BB99" s="108"/>
      <c r="BC99" s="108"/>
      <c r="BD99" s="108"/>
      <c r="BE99" s="101"/>
      <c r="BF99" s="101"/>
      <c r="BG99" s="101"/>
      <c r="BH99" s="101"/>
      <c r="BI99" s="101"/>
      <c r="BJ99" s="101"/>
      <c r="BK99" s="101"/>
      <c r="BL99" s="101"/>
      <c r="BM99" s="101"/>
      <c r="BN99" s="101"/>
      <c r="BO99" s="101"/>
      <c r="BP99" s="101"/>
      <c r="BQ99" s="98">
        <v>93</v>
      </c>
      <c r="BR99" s="103"/>
      <c r="BS99" s="951"/>
      <c r="BT99" s="952"/>
      <c r="BU99" s="952"/>
      <c r="BV99" s="952"/>
      <c r="BW99" s="952"/>
      <c r="BX99" s="952"/>
      <c r="BY99" s="952"/>
      <c r="BZ99" s="952"/>
      <c r="CA99" s="952"/>
      <c r="CB99" s="952"/>
      <c r="CC99" s="952"/>
      <c r="CD99" s="952"/>
      <c r="CE99" s="952"/>
      <c r="CF99" s="952"/>
      <c r="CG99" s="961"/>
      <c r="CH99" s="962"/>
      <c r="CI99" s="963"/>
      <c r="CJ99" s="963"/>
      <c r="CK99" s="963"/>
      <c r="CL99" s="964"/>
      <c r="CM99" s="962"/>
      <c r="CN99" s="963"/>
      <c r="CO99" s="963"/>
      <c r="CP99" s="963"/>
      <c r="CQ99" s="964"/>
      <c r="CR99" s="962"/>
      <c r="CS99" s="963"/>
      <c r="CT99" s="963"/>
      <c r="CU99" s="963"/>
      <c r="CV99" s="964"/>
      <c r="CW99" s="962"/>
      <c r="CX99" s="963"/>
      <c r="CY99" s="963"/>
      <c r="CZ99" s="963"/>
      <c r="DA99" s="964"/>
      <c r="DB99" s="962"/>
      <c r="DC99" s="963"/>
      <c r="DD99" s="963"/>
      <c r="DE99" s="963"/>
      <c r="DF99" s="964"/>
      <c r="DG99" s="962"/>
      <c r="DH99" s="963"/>
      <c r="DI99" s="963"/>
      <c r="DJ99" s="963"/>
      <c r="DK99" s="964"/>
      <c r="DL99" s="962"/>
      <c r="DM99" s="963"/>
      <c r="DN99" s="963"/>
      <c r="DO99" s="963"/>
      <c r="DP99" s="964"/>
      <c r="DQ99" s="962"/>
      <c r="DR99" s="963"/>
      <c r="DS99" s="963"/>
      <c r="DT99" s="963"/>
      <c r="DU99" s="964"/>
      <c r="DV99" s="951"/>
      <c r="DW99" s="952"/>
      <c r="DX99" s="952"/>
      <c r="DY99" s="952"/>
      <c r="DZ99" s="953"/>
      <c r="EA99" s="89"/>
    </row>
    <row r="100" spans="1:131" ht="26.25" hidden="1" customHeight="1" x14ac:dyDescent="0.15">
      <c r="A100" s="105"/>
      <c r="B100" s="106"/>
      <c r="C100" s="106"/>
      <c r="D100" s="106"/>
      <c r="E100" s="106"/>
      <c r="F100" s="106"/>
      <c r="G100" s="106"/>
      <c r="H100" s="106"/>
      <c r="I100" s="106"/>
      <c r="J100" s="106"/>
      <c r="K100" s="106"/>
      <c r="L100" s="106"/>
      <c r="M100" s="106"/>
      <c r="N100" s="106"/>
      <c r="O100" s="106"/>
      <c r="P100" s="106"/>
      <c r="Q100" s="107"/>
      <c r="R100" s="107"/>
      <c r="S100" s="107"/>
      <c r="T100" s="107"/>
      <c r="U100" s="107"/>
      <c r="V100" s="107"/>
      <c r="W100" s="107"/>
      <c r="X100" s="107"/>
      <c r="Y100" s="107"/>
      <c r="Z100" s="107"/>
      <c r="AA100" s="107"/>
      <c r="AB100" s="107"/>
      <c r="AC100" s="107"/>
      <c r="AD100" s="107"/>
      <c r="AE100" s="107"/>
      <c r="AF100" s="107"/>
      <c r="AG100" s="107"/>
      <c r="AH100" s="107"/>
      <c r="AI100" s="107"/>
      <c r="AJ100" s="107"/>
      <c r="AK100" s="107"/>
      <c r="AL100" s="107"/>
      <c r="AM100" s="107"/>
      <c r="AN100" s="107"/>
      <c r="AO100" s="107"/>
      <c r="AP100" s="107"/>
      <c r="AQ100" s="107"/>
      <c r="AR100" s="107"/>
      <c r="AS100" s="107"/>
      <c r="AT100" s="107"/>
      <c r="AU100" s="107"/>
      <c r="AV100" s="107"/>
      <c r="AW100" s="107"/>
      <c r="AX100" s="107"/>
      <c r="AY100" s="107"/>
      <c r="AZ100" s="108"/>
      <c r="BA100" s="108"/>
      <c r="BB100" s="108"/>
      <c r="BC100" s="108"/>
      <c r="BD100" s="108"/>
      <c r="BE100" s="101"/>
      <c r="BF100" s="101"/>
      <c r="BG100" s="101"/>
      <c r="BH100" s="101"/>
      <c r="BI100" s="101"/>
      <c r="BJ100" s="101"/>
      <c r="BK100" s="101"/>
      <c r="BL100" s="101"/>
      <c r="BM100" s="101"/>
      <c r="BN100" s="101"/>
      <c r="BO100" s="101"/>
      <c r="BP100" s="101"/>
      <c r="BQ100" s="98">
        <v>94</v>
      </c>
      <c r="BR100" s="103"/>
      <c r="BS100" s="951"/>
      <c r="BT100" s="952"/>
      <c r="BU100" s="952"/>
      <c r="BV100" s="952"/>
      <c r="BW100" s="952"/>
      <c r="BX100" s="952"/>
      <c r="BY100" s="952"/>
      <c r="BZ100" s="952"/>
      <c r="CA100" s="952"/>
      <c r="CB100" s="952"/>
      <c r="CC100" s="952"/>
      <c r="CD100" s="952"/>
      <c r="CE100" s="952"/>
      <c r="CF100" s="952"/>
      <c r="CG100" s="961"/>
      <c r="CH100" s="962"/>
      <c r="CI100" s="963"/>
      <c r="CJ100" s="963"/>
      <c r="CK100" s="963"/>
      <c r="CL100" s="964"/>
      <c r="CM100" s="962"/>
      <c r="CN100" s="963"/>
      <c r="CO100" s="963"/>
      <c r="CP100" s="963"/>
      <c r="CQ100" s="964"/>
      <c r="CR100" s="962"/>
      <c r="CS100" s="963"/>
      <c r="CT100" s="963"/>
      <c r="CU100" s="963"/>
      <c r="CV100" s="964"/>
      <c r="CW100" s="962"/>
      <c r="CX100" s="963"/>
      <c r="CY100" s="963"/>
      <c r="CZ100" s="963"/>
      <c r="DA100" s="964"/>
      <c r="DB100" s="962"/>
      <c r="DC100" s="963"/>
      <c r="DD100" s="963"/>
      <c r="DE100" s="963"/>
      <c r="DF100" s="964"/>
      <c r="DG100" s="962"/>
      <c r="DH100" s="963"/>
      <c r="DI100" s="963"/>
      <c r="DJ100" s="963"/>
      <c r="DK100" s="964"/>
      <c r="DL100" s="962"/>
      <c r="DM100" s="963"/>
      <c r="DN100" s="963"/>
      <c r="DO100" s="963"/>
      <c r="DP100" s="964"/>
      <c r="DQ100" s="962"/>
      <c r="DR100" s="963"/>
      <c r="DS100" s="963"/>
      <c r="DT100" s="963"/>
      <c r="DU100" s="964"/>
      <c r="DV100" s="951"/>
      <c r="DW100" s="952"/>
      <c r="DX100" s="952"/>
      <c r="DY100" s="952"/>
      <c r="DZ100" s="953"/>
      <c r="EA100" s="89"/>
    </row>
    <row r="101" spans="1:131" ht="26.25" hidden="1" customHeight="1" x14ac:dyDescent="0.15">
      <c r="A101" s="105"/>
      <c r="B101" s="106"/>
      <c r="C101" s="106"/>
      <c r="D101" s="106"/>
      <c r="E101" s="106"/>
      <c r="F101" s="106"/>
      <c r="G101" s="106"/>
      <c r="H101" s="106"/>
      <c r="I101" s="106"/>
      <c r="J101" s="106"/>
      <c r="K101" s="106"/>
      <c r="L101" s="106"/>
      <c r="M101" s="106"/>
      <c r="N101" s="106"/>
      <c r="O101" s="106"/>
      <c r="P101" s="106"/>
      <c r="Q101" s="107"/>
      <c r="R101" s="107"/>
      <c r="S101" s="107"/>
      <c r="T101" s="107"/>
      <c r="U101" s="107"/>
      <c r="V101" s="107"/>
      <c r="W101" s="107"/>
      <c r="X101" s="107"/>
      <c r="Y101" s="107"/>
      <c r="Z101" s="107"/>
      <c r="AA101" s="107"/>
      <c r="AB101" s="107"/>
      <c r="AC101" s="107"/>
      <c r="AD101" s="107"/>
      <c r="AE101" s="107"/>
      <c r="AF101" s="107"/>
      <c r="AG101" s="107"/>
      <c r="AH101" s="107"/>
      <c r="AI101" s="107"/>
      <c r="AJ101" s="107"/>
      <c r="AK101" s="107"/>
      <c r="AL101" s="107"/>
      <c r="AM101" s="107"/>
      <c r="AN101" s="107"/>
      <c r="AO101" s="107"/>
      <c r="AP101" s="107"/>
      <c r="AQ101" s="107"/>
      <c r="AR101" s="107"/>
      <c r="AS101" s="107"/>
      <c r="AT101" s="107"/>
      <c r="AU101" s="107"/>
      <c r="AV101" s="107"/>
      <c r="AW101" s="107"/>
      <c r="AX101" s="107"/>
      <c r="AY101" s="107"/>
      <c r="AZ101" s="108"/>
      <c r="BA101" s="108"/>
      <c r="BB101" s="108"/>
      <c r="BC101" s="108"/>
      <c r="BD101" s="108"/>
      <c r="BE101" s="101"/>
      <c r="BF101" s="101"/>
      <c r="BG101" s="101"/>
      <c r="BH101" s="101"/>
      <c r="BI101" s="101"/>
      <c r="BJ101" s="101"/>
      <c r="BK101" s="101"/>
      <c r="BL101" s="101"/>
      <c r="BM101" s="101"/>
      <c r="BN101" s="101"/>
      <c r="BO101" s="101"/>
      <c r="BP101" s="101"/>
      <c r="BQ101" s="98">
        <v>95</v>
      </c>
      <c r="BR101" s="103"/>
      <c r="BS101" s="951"/>
      <c r="BT101" s="952"/>
      <c r="BU101" s="952"/>
      <c r="BV101" s="952"/>
      <c r="BW101" s="952"/>
      <c r="BX101" s="952"/>
      <c r="BY101" s="952"/>
      <c r="BZ101" s="952"/>
      <c r="CA101" s="952"/>
      <c r="CB101" s="952"/>
      <c r="CC101" s="952"/>
      <c r="CD101" s="952"/>
      <c r="CE101" s="952"/>
      <c r="CF101" s="952"/>
      <c r="CG101" s="961"/>
      <c r="CH101" s="962"/>
      <c r="CI101" s="963"/>
      <c r="CJ101" s="963"/>
      <c r="CK101" s="963"/>
      <c r="CL101" s="964"/>
      <c r="CM101" s="962"/>
      <c r="CN101" s="963"/>
      <c r="CO101" s="963"/>
      <c r="CP101" s="963"/>
      <c r="CQ101" s="964"/>
      <c r="CR101" s="962"/>
      <c r="CS101" s="963"/>
      <c r="CT101" s="963"/>
      <c r="CU101" s="963"/>
      <c r="CV101" s="964"/>
      <c r="CW101" s="962"/>
      <c r="CX101" s="963"/>
      <c r="CY101" s="963"/>
      <c r="CZ101" s="963"/>
      <c r="DA101" s="964"/>
      <c r="DB101" s="962"/>
      <c r="DC101" s="963"/>
      <c r="DD101" s="963"/>
      <c r="DE101" s="963"/>
      <c r="DF101" s="964"/>
      <c r="DG101" s="962"/>
      <c r="DH101" s="963"/>
      <c r="DI101" s="963"/>
      <c r="DJ101" s="963"/>
      <c r="DK101" s="964"/>
      <c r="DL101" s="962"/>
      <c r="DM101" s="963"/>
      <c r="DN101" s="963"/>
      <c r="DO101" s="963"/>
      <c r="DP101" s="964"/>
      <c r="DQ101" s="962"/>
      <c r="DR101" s="963"/>
      <c r="DS101" s="963"/>
      <c r="DT101" s="963"/>
      <c r="DU101" s="964"/>
      <c r="DV101" s="951"/>
      <c r="DW101" s="952"/>
      <c r="DX101" s="952"/>
      <c r="DY101" s="952"/>
      <c r="DZ101" s="953"/>
      <c r="EA101" s="89"/>
    </row>
    <row r="102" spans="1:131" ht="26.25" customHeight="1" thickBot="1" x14ac:dyDescent="0.2">
      <c r="A102" s="105"/>
      <c r="B102" s="106"/>
      <c r="C102" s="106"/>
      <c r="D102" s="106"/>
      <c r="E102" s="106"/>
      <c r="F102" s="106"/>
      <c r="G102" s="106"/>
      <c r="H102" s="106"/>
      <c r="I102" s="106"/>
      <c r="J102" s="106"/>
      <c r="K102" s="106"/>
      <c r="L102" s="106"/>
      <c r="M102" s="106"/>
      <c r="N102" s="106"/>
      <c r="O102" s="106"/>
      <c r="P102" s="106"/>
      <c r="Q102" s="107"/>
      <c r="R102" s="107"/>
      <c r="S102" s="107"/>
      <c r="T102" s="107"/>
      <c r="U102" s="107"/>
      <c r="V102" s="107"/>
      <c r="W102" s="107"/>
      <c r="X102" s="107"/>
      <c r="Y102" s="107"/>
      <c r="Z102" s="107"/>
      <c r="AA102" s="107"/>
      <c r="AB102" s="107"/>
      <c r="AC102" s="107"/>
      <c r="AD102" s="107"/>
      <c r="AE102" s="107"/>
      <c r="AF102" s="107"/>
      <c r="AG102" s="107"/>
      <c r="AH102" s="107"/>
      <c r="AI102" s="107"/>
      <c r="AJ102" s="107"/>
      <c r="AK102" s="107"/>
      <c r="AL102" s="107"/>
      <c r="AM102" s="107"/>
      <c r="AN102" s="107"/>
      <c r="AO102" s="107"/>
      <c r="AP102" s="107"/>
      <c r="AQ102" s="107"/>
      <c r="AR102" s="107"/>
      <c r="AS102" s="107"/>
      <c r="AT102" s="107"/>
      <c r="AU102" s="107"/>
      <c r="AV102" s="107"/>
      <c r="AW102" s="107"/>
      <c r="AX102" s="107"/>
      <c r="AY102" s="107"/>
      <c r="AZ102" s="108"/>
      <c r="BA102" s="108"/>
      <c r="BB102" s="108"/>
      <c r="BC102" s="108"/>
      <c r="BD102" s="108"/>
      <c r="BE102" s="101"/>
      <c r="BF102" s="101"/>
      <c r="BG102" s="101"/>
      <c r="BH102" s="101"/>
      <c r="BI102" s="101"/>
      <c r="BJ102" s="101"/>
      <c r="BK102" s="101"/>
      <c r="BL102" s="101"/>
      <c r="BM102" s="101"/>
      <c r="BN102" s="101"/>
      <c r="BO102" s="101"/>
      <c r="BP102" s="101"/>
      <c r="BQ102" s="100" t="s">
        <v>328</v>
      </c>
      <c r="BR102" s="943" t="s">
        <v>361</v>
      </c>
      <c r="BS102" s="944"/>
      <c r="BT102" s="944"/>
      <c r="BU102" s="944"/>
      <c r="BV102" s="944"/>
      <c r="BW102" s="944"/>
      <c r="BX102" s="944"/>
      <c r="BY102" s="944"/>
      <c r="BZ102" s="944"/>
      <c r="CA102" s="944"/>
      <c r="CB102" s="944"/>
      <c r="CC102" s="944"/>
      <c r="CD102" s="944"/>
      <c r="CE102" s="944"/>
      <c r="CF102" s="944"/>
      <c r="CG102" s="954"/>
      <c r="CH102" s="955"/>
      <c r="CI102" s="956"/>
      <c r="CJ102" s="956"/>
      <c r="CK102" s="956"/>
      <c r="CL102" s="957"/>
      <c r="CM102" s="955"/>
      <c r="CN102" s="956"/>
      <c r="CO102" s="956"/>
      <c r="CP102" s="956"/>
      <c r="CQ102" s="957"/>
      <c r="CR102" s="958">
        <v>94</v>
      </c>
      <c r="CS102" s="959"/>
      <c r="CT102" s="959"/>
      <c r="CU102" s="959"/>
      <c r="CV102" s="960"/>
      <c r="CW102" s="958">
        <v>240</v>
      </c>
      <c r="CX102" s="959"/>
      <c r="CY102" s="959"/>
      <c r="CZ102" s="959"/>
      <c r="DA102" s="960"/>
      <c r="DB102" s="958" t="s">
        <v>341</v>
      </c>
      <c r="DC102" s="959"/>
      <c r="DD102" s="959"/>
      <c r="DE102" s="959"/>
      <c r="DF102" s="960"/>
      <c r="DG102" s="958">
        <v>2417</v>
      </c>
      <c r="DH102" s="959"/>
      <c r="DI102" s="959"/>
      <c r="DJ102" s="959"/>
      <c r="DK102" s="960"/>
      <c r="DL102" s="958" t="s">
        <v>341</v>
      </c>
      <c r="DM102" s="959"/>
      <c r="DN102" s="959"/>
      <c r="DO102" s="959"/>
      <c r="DP102" s="960"/>
      <c r="DQ102" s="958" t="s">
        <v>341</v>
      </c>
      <c r="DR102" s="959"/>
      <c r="DS102" s="959"/>
      <c r="DT102" s="959"/>
      <c r="DU102" s="960"/>
      <c r="DV102" s="943"/>
      <c r="DW102" s="944"/>
      <c r="DX102" s="944"/>
      <c r="DY102" s="944"/>
      <c r="DZ102" s="945"/>
      <c r="EA102" s="89"/>
    </row>
    <row r="103" spans="1:131" ht="26.25" customHeight="1" x14ac:dyDescent="0.15">
      <c r="A103" s="105"/>
      <c r="B103" s="106"/>
      <c r="C103" s="106"/>
      <c r="D103" s="106"/>
      <c r="E103" s="106"/>
      <c r="F103" s="106"/>
      <c r="G103" s="106"/>
      <c r="H103" s="106"/>
      <c r="I103" s="106"/>
      <c r="J103" s="106"/>
      <c r="K103" s="106"/>
      <c r="L103" s="106"/>
      <c r="M103" s="106"/>
      <c r="N103" s="106"/>
      <c r="O103" s="106"/>
      <c r="P103" s="106"/>
      <c r="Q103" s="107"/>
      <c r="R103" s="107"/>
      <c r="S103" s="107"/>
      <c r="T103" s="107"/>
      <c r="U103" s="107"/>
      <c r="V103" s="107"/>
      <c r="W103" s="107"/>
      <c r="X103" s="107"/>
      <c r="Y103" s="107"/>
      <c r="Z103" s="107"/>
      <c r="AA103" s="107"/>
      <c r="AB103" s="107"/>
      <c r="AC103" s="107"/>
      <c r="AD103" s="107"/>
      <c r="AE103" s="107"/>
      <c r="AF103" s="107"/>
      <c r="AG103" s="107"/>
      <c r="AH103" s="107"/>
      <c r="AI103" s="107"/>
      <c r="AJ103" s="107"/>
      <c r="AK103" s="107"/>
      <c r="AL103" s="107"/>
      <c r="AM103" s="107"/>
      <c r="AN103" s="107"/>
      <c r="AO103" s="107"/>
      <c r="AP103" s="107"/>
      <c r="AQ103" s="107"/>
      <c r="AR103" s="107"/>
      <c r="AS103" s="107"/>
      <c r="AT103" s="107"/>
      <c r="AU103" s="107"/>
      <c r="AV103" s="107"/>
      <c r="AW103" s="107"/>
      <c r="AX103" s="107"/>
      <c r="AY103" s="107"/>
      <c r="AZ103" s="108"/>
      <c r="BA103" s="108"/>
      <c r="BB103" s="108"/>
      <c r="BC103" s="108"/>
      <c r="BD103" s="108"/>
      <c r="BE103" s="101"/>
      <c r="BF103" s="101"/>
      <c r="BG103" s="101"/>
      <c r="BH103" s="101"/>
      <c r="BI103" s="101"/>
      <c r="BJ103" s="101"/>
      <c r="BK103" s="101"/>
      <c r="BL103" s="101"/>
      <c r="BM103" s="101"/>
      <c r="BN103" s="101"/>
      <c r="BO103" s="101"/>
      <c r="BP103" s="101"/>
      <c r="BQ103" s="946" t="s">
        <v>362</v>
      </c>
      <c r="BR103" s="946"/>
      <c r="BS103" s="946"/>
      <c r="BT103" s="946"/>
      <c r="BU103" s="946"/>
      <c r="BV103" s="946"/>
      <c r="BW103" s="946"/>
      <c r="BX103" s="946"/>
      <c r="BY103" s="946"/>
      <c r="BZ103" s="946"/>
      <c r="CA103" s="946"/>
      <c r="CB103" s="946"/>
      <c r="CC103" s="946"/>
      <c r="CD103" s="946"/>
      <c r="CE103" s="946"/>
      <c r="CF103" s="946"/>
      <c r="CG103" s="946"/>
      <c r="CH103" s="946"/>
      <c r="CI103" s="946"/>
      <c r="CJ103" s="946"/>
      <c r="CK103" s="946"/>
      <c r="CL103" s="946"/>
      <c r="CM103" s="946"/>
      <c r="CN103" s="946"/>
      <c r="CO103" s="946"/>
      <c r="CP103" s="946"/>
      <c r="CQ103" s="946"/>
      <c r="CR103" s="946"/>
      <c r="CS103" s="946"/>
      <c r="CT103" s="946"/>
      <c r="CU103" s="946"/>
      <c r="CV103" s="946"/>
      <c r="CW103" s="946"/>
      <c r="CX103" s="946"/>
      <c r="CY103" s="946"/>
      <c r="CZ103" s="946"/>
      <c r="DA103" s="946"/>
      <c r="DB103" s="946"/>
      <c r="DC103" s="946"/>
      <c r="DD103" s="946"/>
      <c r="DE103" s="946"/>
      <c r="DF103" s="946"/>
      <c r="DG103" s="946"/>
      <c r="DH103" s="946"/>
      <c r="DI103" s="946"/>
      <c r="DJ103" s="946"/>
      <c r="DK103" s="946"/>
      <c r="DL103" s="946"/>
      <c r="DM103" s="946"/>
      <c r="DN103" s="946"/>
      <c r="DO103" s="946"/>
      <c r="DP103" s="946"/>
      <c r="DQ103" s="946"/>
      <c r="DR103" s="946"/>
      <c r="DS103" s="946"/>
      <c r="DT103" s="946"/>
      <c r="DU103" s="946"/>
      <c r="DV103" s="946"/>
      <c r="DW103" s="946"/>
      <c r="DX103" s="946"/>
      <c r="DY103" s="946"/>
      <c r="DZ103" s="946"/>
      <c r="EA103" s="89"/>
    </row>
    <row r="104" spans="1:131" ht="26.25" customHeight="1" x14ac:dyDescent="0.15">
      <c r="A104" s="105"/>
      <c r="B104" s="106"/>
      <c r="C104" s="106"/>
      <c r="D104" s="106"/>
      <c r="E104" s="106"/>
      <c r="F104" s="106"/>
      <c r="G104" s="106"/>
      <c r="H104" s="106"/>
      <c r="I104" s="106"/>
      <c r="J104" s="106"/>
      <c r="K104" s="106"/>
      <c r="L104" s="106"/>
      <c r="M104" s="106"/>
      <c r="N104" s="106"/>
      <c r="O104" s="106"/>
      <c r="P104" s="106"/>
      <c r="Q104" s="107"/>
      <c r="R104" s="107"/>
      <c r="S104" s="107"/>
      <c r="T104" s="107"/>
      <c r="U104" s="107"/>
      <c r="V104" s="107"/>
      <c r="W104" s="107"/>
      <c r="X104" s="107"/>
      <c r="Y104" s="107"/>
      <c r="Z104" s="107"/>
      <c r="AA104" s="107"/>
      <c r="AB104" s="107"/>
      <c r="AC104" s="107"/>
      <c r="AD104" s="107"/>
      <c r="AE104" s="107"/>
      <c r="AF104" s="107"/>
      <c r="AG104" s="107"/>
      <c r="AH104" s="107"/>
      <c r="AI104" s="107"/>
      <c r="AJ104" s="107"/>
      <c r="AK104" s="107"/>
      <c r="AL104" s="107"/>
      <c r="AM104" s="107"/>
      <c r="AN104" s="107"/>
      <c r="AO104" s="107"/>
      <c r="AP104" s="107"/>
      <c r="AQ104" s="107"/>
      <c r="AR104" s="107"/>
      <c r="AS104" s="107"/>
      <c r="AT104" s="107"/>
      <c r="AU104" s="107"/>
      <c r="AV104" s="107"/>
      <c r="AW104" s="107"/>
      <c r="AX104" s="107"/>
      <c r="AY104" s="107"/>
      <c r="AZ104" s="108"/>
      <c r="BA104" s="108"/>
      <c r="BB104" s="108"/>
      <c r="BC104" s="108"/>
      <c r="BD104" s="108"/>
      <c r="BE104" s="101"/>
      <c r="BF104" s="101"/>
      <c r="BG104" s="101"/>
      <c r="BH104" s="101"/>
      <c r="BI104" s="101"/>
      <c r="BJ104" s="101"/>
      <c r="BK104" s="101"/>
      <c r="BL104" s="101"/>
      <c r="BM104" s="101"/>
      <c r="BN104" s="101"/>
      <c r="BO104" s="101"/>
      <c r="BP104" s="101"/>
      <c r="BQ104" s="947" t="s">
        <v>363</v>
      </c>
      <c r="BR104" s="947"/>
      <c r="BS104" s="947"/>
      <c r="BT104" s="947"/>
      <c r="BU104" s="947"/>
      <c r="BV104" s="947"/>
      <c r="BW104" s="947"/>
      <c r="BX104" s="947"/>
      <c r="BY104" s="947"/>
      <c r="BZ104" s="947"/>
      <c r="CA104" s="947"/>
      <c r="CB104" s="947"/>
      <c r="CC104" s="947"/>
      <c r="CD104" s="947"/>
      <c r="CE104" s="947"/>
      <c r="CF104" s="947"/>
      <c r="CG104" s="947"/>
      <c r="CH104" s="947"/>
      <c r="CI104" s="947"/>
      <c r="CJ104" s="947"/>
      <c r="CK104" s="947"/>
      <c r="CL104" s="947"/>
      <c r="CM104" s="947"/>
      <c r="CN104" s="947"/>
      <c r="CO104" s="947"/>
      <c r="CP104" s="947"/>
      <c r="CQ104" s="947"/>
      <c r="CR104" s="947"/>
      <c r="CS104" s="947"/>
      <c r="CT104" s="947"/>
      <c r="CU104" s="947"/>
      <c r="CV104" s="947"/>
      <c r="CW104" s="947"/>
      <c r="CX104" s="947"/>
      <c r="CY104" s="947"/>
      <c r="CZ104" s="947"/>
      <c r="DA104" s="947"/>
      <c r="DB104" s="947"/>
      <c r="DC104" s="947"/>
      <c r="DD104" s="947"/>
      <c r="DE104" s="947"/>
      <c r="DF104" s="947"/>
      <c r="DG104" s="947"/>
      <c r="DH104" s="947"/>
      <c r="DI104" s="947"/>
      <c r="DJ104" s="947"/>
      <c r="DK104" s="947"/>
      <c r="DL104" s="947"/>
      <c r="DM104" s="947"/>
      <c r="DN104" s="947"/>
      <c r="DO104" s="947"/>
      <c r="DP104" s="947"/>
      <c r="DQ104" s="947"/>
      <c r="DR104" s="947"/>
      <c r="DS104" s="947"/>
      <c r="DT104" s="947"/>
      <c r="DU104" s="947"/>
      <c r="DV104" s="947"/>
      <c r="DW104" s="947"/>
      <c r="DX104" s="947"/>
      <c r="DY104" s="947"/>
      <c r="DZ104" s="947"/>
      <c r="EA104" s="89"/>
    </row>
    <row r="105" spans="1:131" ht="11.25" customHeight="1" x14ac:dyDescent="0.15">
      <c r="A105" s="101"/>
      <c r="B105" s="101"/>
      <c r="C105" s="101"/>
      <c r="D105" s="101"/>
      <c r="E105" s="101"/>
      <c r="F105" s="101"/>
      <c r="G105" s="101"/>
      <c r="H105" s="101"/>
      <c r="I105" s="101"/>
      <c r="J105" s="101"/>
      <c r="K105" s="101"/>
      <c r="L105" s="101"/>
      <c r="M105" s="101"/>
      <c r="N105" s="101"/>
      <c r="O105" s="101"/>
      <c r="P105" s="101"/>
      <c r="Q105" s="101"/>
      <c r="R105" s="101"/>
      <c r="S105" s="101"/>
      <c r="T105" s="101"/>
      <c r="U105" s="101"/>
      <c r="V105" s="101"/>
      <c r="W105" s="101"/>
      <c r="X105" s="101"/>
      <c r="Y105" s="101"/>
      <c r="Z105" s="101"/>
      <c r="AA105" s="101"/>
      <c r="AB105" s="101"/>
      <c r="AC105" s="101"/>
      <c r="AD105" s="101"/>
      <c r="AE105" s="101"/>
      <c r="AF105" s="101"/>
      <c r="AG105" s="101"/>
      <c r="AH105" s="101"/>
      <c r="AI105" s="101"/>
      <c r="AJ105" s="101"/>
      <c r="AK105" s="101"/>
      <c r="AL105" s="101"/>
      <c r="AM105" s="101"/>
      <c r="AN105" s="101"/>
      <c r="AO105" s="101"/>
      <c r="AP105" s="101"/>
      <c r="AQ105" s="101"/>
      <c r="AR105" s="101"/>
      <c r="AS105" s="101"/>
      <c r="AT105" s="101"/>
      <c r="AU105" s="101"/>
      <c r="AV105" s="101"/>
      <c r="AW105" s="101"/>
      <c r="AX105" s="101"/>
      <c r="AY105" s="101"/>
      <c r="AZ105" s="101"/>
      <c r="BA105" s="101"/>
      <c r="BB105" s="101"/>
      <c r="BC105" s="101"/>
      <c r="BD105" s="101"/>
      <c r="BE105" s="101"/>
      <c r="BF105" s="101"/>
      <c r="BG105" s="101"/>
      <c r="BH105" s="101"/>
      <c r="BI105" s="101"/>
      <c r="BJ105" s="101"/>
      <c r="BK105" s="101"/>
      <c r="BL105" s="101"/>
      <c r="BM105" s="101"/>
      <c r="BN105" s="101"/>
      <c r="BO105" s="101"/>
      <c r="BP105" s="101"/>
      <c r="BQ105" s="89"/>
      <c r="BR105" s="89"/>
      <c r="BS105" s="89"/>
      <c r="BT105" s="89"/>
      <c r="BU105" s="89"/>
      <c r="BV105" s="89"/>
      <c r="BW105" s="89"/>
      <c r="BX105" s="89"/>
      <c r="BY105" s="89"/>
      <c r="BZ105" s="89"/>
      <c r="CA105" s="89"/>
      <c r="CB105" s="89"/>
      <c r="CC105" s="89"/>
      <c r="CD105" s="89"/>
      <c r="CE105" s="89"/>
      <c r="CF105" s="89"/>
      <c r="CG105" s="89"/>
      <c r="CH105" s="89"/>
      <c r="CI105" s="89"/>
      <c r="CJ105" s="89"/>
      <c r="CK105" s="89"/>
      <c r="CL105" s="89"/>
      <c r="CM105" s="89"/>
      <c r="CN105" s="89"/>
      <c r="CO105" s="89"/>
      <c r="CP105" s="89"/>
      <c r="CQ105" s="89"/>
      <c r="CR105" s="89"/>
      <c r="CS105" s="89"/>
      <c r="CT105" s="89"/>
      <c r="CU105" s="89"/>
      <c r="CV105" s="89"/>
      <c r="CW105" s="89"/>
      <c r="CX105" s="89"/>
      <c r="CY105" s="89"/>
      <c r="CZ105" s="89"/>
      <c r="DA105" s="89"/>
      <c r="DB105" s="89"/>
      <c r="DC105" s="89"/>
      <c r="DD105" s="89"/>
      <c r="DE105" s="89"/>
      <c r="DF105" s="89"/>
      <c r="DG105" s="89"/>
      <c r="DH105" s="89"/>
      <c r="DI105" s="89"/>
      <c r="DJ105" s="89"/>
      <c r="DK105" s="89"/>
      <c r="DL105" s="89"/>
      <c r="DM105" s="89"/>
      <c r="DN105" s="89"/>
      <c r="DO105" s="89"/>
      <c r="DP105" s="89"/>
      <c r="DQ105" s="89"/>
      <c r="DR105" s="89"/>
      <c r="DS105" s="89"/>
      <c r="DT105" s="89"/>
      <c r="DU105" s="89"/>
      <c r="DV105" s="89"/>
      <c r="DW105" s="89"/>
      <c r="DX105" s="89"/>
      <c r="DY105" s="89"/>
      <c r="DZ105" s="89"/>
      <c r="EA105" s="89"/>
    </row>
    <row r="106" spans="1:131" ht="11.25" customHeight="1" x14ac:dyDescent="0.15">
      <c r="A106" s="101"/>
      <c r="B106" s="101"/>
      <c r="C106" s="101"/>
      <c r="D106" s="101"/>
      <c r="E106" s="101"/>
      <c r="F106" s="101"/>
      <c r="G106" s="101"/>
      <c r="H106" s="101"/>
      <c r="I106" s="101"/>
      <c r="J106" s="101"/>
      <c r="K106" s="101"/>
      <c r="L106" s="101"/>
      <c r="M106" s="101"/>
      <c r="N106" s="101"/>
      <c r="O106" s="101"/>
      <c r="P106" s="101"/>
      <c r="Q106" s="101"/>
      <c r="R106" s="101"/>
      <c r="S106" s="101"/>
      <c r="T106" s="101"/>
      <c r="U106" s="101"/>
      <c r="V106" s="101"/>
      <c r="W106" s="101"/>
      <c r="X106" s="101"/>
      <c r="Y106" s="101"/>
      <c r="Z106" s="101"/>
      <c r="AA106" s="101"/>
      <c r="AB106" s="101"/>
      <c r="AC106" s="101"/>
      <c r="AD106" s="101"/>
      <c r="AE106" s="101"/>
      <c r="AF106" s="101"/>
      <c r="AG106" s="101"/>
      <c r="AH106" s="101"/>
      <c r="AI106" s="101"/>
      <c r="AJ106" s="101"/>
      <c r="AK106" s="101"/>
      <c r="AL106" s="101"/>
      <c r="AM106" s="101"/>
      <c r="AN106" s="101"/>
      <c r="AO106" s="101"/>
      <c r="AP106" s="101"/>
      <c r="AQ106" s="101"/>
      <c r="AR106" s="101"/>
      <c r="AS106" s="101"/>
      <c r="AT106" s="101"/>
      <c r="AU106" s="101"/>
      <c r="AV106" s="101"/>
      <c r="AW106" s="101"/>
      <c r="AX106" s="101"/>
      <c r="AY106" s="101"/>
      <c r="AZ106" s="101"/>
      <c r="BA106" s="101"/>
      <c r="BB106" s="101"/>
      <c r="BC106" s="101"/>
      <c r="BD106" s="101"/>
      <c r="BE106" s="101"/>
      <c r="BF106" s="101"/>
      <c r="BG106" s="101"/>
      <c r="BH106" s="101"/>
      <c r="BI106" s="101"/>
      <c r="BJ106" s="101"/>
      <c r="BK106" s="101"/>
      <c r="BL106" s="101"/>
      <c r="BM106" s="101"/>
      <c r="BN106" s="101"/>
      <c r="BO106" s="101"/>
      <c r="BP106" s="101"/>
      <c r="BQ106" s="89"/>
      <c r="BR106" s="89"/>
      <c r="BS106" s="89"/>
      <c r="BT106" s="89"/>
      <c r="BU106" s="89"/>
      <c r="BV106" s="89"/>
      <c r="BW106" s="89"/>
      <c r="BX106" s="89"/>
      <c r="BY106" s="89"/>
      <c r="BZ106" s="89"/>
      <c r="CA106" s="89"/>
      <c r="CB106" s="89"/>
      <c r="CC106" s="89"/>
      <c r="CD106" s="89"/>
      <c r="CE106" s="89"/>
      <c r="CF106" s="89"/>
      <c r="CG106" s="89"/>
      <c r="CH106" s="89"/>
      <c r="CI106" s="89"/>
      <c r="CJ106" s="89"/>
      <c r="CK106" s="89"/>
      <c r="CL106" s="89"/>
      <c r="CM106" s="89"/>
      <c r="CN106" s="89"/>
      <c r="CO106" s="89"/>
      <c r="CP106" s="89"/>
      <c r="CQ106" s="89"/>
      <c r="CR106" s="89"/>
      <c r="CS106" s="89"/>
      <c r="CT106" s="89"/>
      <c r="CU106" s="89"/>
      <c r="CV106" s="89"/>
      <c r="CW106" s="89"/>
      <c r="CX106" s="89"/>
      <c r="CY106" s="89"/>
      <c r="CZ106" s="89"/>
      <c r="DA106" s="89"/>
      <c r="DB106" s="89"/>
      <c r="DC106" s="89"/>
      <c r="DD106" s="89"/>
      <c r="DE106" s="89"/>
      <c r="DF106" s="89"/>
      <c r="DG106" s="89"/>
      <c r="DH106" s="89"/>
      <c r="DI106" s="89"/>
      <c r="DJ106" s="89"/>
      <c r="DK106" s="89"/>
      <c r="DL106" s="89"/>
      <c r="DM106" s="89"/>
      <c r="DN106" s="89"/>
      <c r="DO106" s="89"/>
      <c r="DP106" s="89"/>
      <c r="DQ106" s="89"/>
      <c r="DR106" s="89"/>
      <c r="DS106" s="89"/>
      <c r="DT106" s="89"/>
      <c r="DU106" s="89"/>
      <c r="DV106" s="89"/>
      <c r="DW106" s="89"/>
      <c r="DX106" s="89"/>
      <c r="DY106" s="89"/>
      <c r="DZ106" s="89"/>
      <c r="EA106" s="89"/>
    </row>
    <row r="107" spans="1:131" s="89" customFormat="1" ht="26.25" customHeight="1" thickBot="1" x14ac:dyDescent="0.2">
      <c r="A107" s="93" t="s">
        <v>364</v>
      </c>
      <c r="B107" s="109"/>
      <c r="C107" s="109"/>
      <c r="D107" s="109"/>
      <c r="E107" s="109"/>
      <c r="F107" s="109"/>
      <c r="G107" s="109"/>
      <c r="H107" s="109"/>
      <c r="I107" s="109"/>
      <c r="J107" s="109"/>
      <c r="K107" s="109"/>
      <c r="L107" s="109"/>
      <c r="M107" s="109"/>
      <c r="N107" s="109"/>
      <c r="O107" s="109"/>
      <c r="P107" s="109"/>
      <c r="Q107" s="109"/>
      <c r="R107" s="109"/>
      <c r="S107" s="109"/>
      <c r="T107" s="109"/>
      <c r="U107" s="109"/>
      <c r="V107" s="109"/>
      <c r="W107" s="109"/>
      <c r="X107" s="109"/>
      <c r="Y107" s="109"/>
      <c r="Z107" s="109"/>
      <c r="AA107" s="109"/>
      <c r="AB107" s="109"/>
      <c r="AC107" s="109"/>
      <c r="AD107" s="109"/>
      <c r="AE107" s="109"/>
      <c r="AF107" s="109"/>
      <c r="AG107" s="109"/>
      <c r="AH107" s="109"/>
      <c r="AI107" s="109"/>
      <c r="AJ107" s="109"/>
      <c r="AK107" s="109"/>
      <c r="AL107" s="109"/>
      <c r="AM107" s="109"/>
      <c r="AN107" s="109"/>
      <c r="AO107" s="109"/>
      <c r="AP107" s="109"/>
      <c r="AQ107" s="109"/>
      <c r="AR107" s="109"/>
      <c r="AS107" s="109"/>
      <c r="AT107" s="109"/>
      <c r="AU107" s="93" t="s">
        <v>365</v>
      </c>
      <c r="AV107" s="109"/>
      <c r="AW107" s="109"/>
      <c r="AX107" s="109"/>
      <c r="AY107" s="109"/>
      <c r="AZ107" s="109"/>
      <c r="BA107" s="109"/>
      <c r="BB107" s="109"/>
      <c r="BC107" s="109"/>
      <c r="BD107" s="109"/>
      <c r="BE107" s="109"/>
      <c r="BF107" s="109"/>
      <c r="BG107" s="109"/>
      <c r="BH107" s="109"/>
      <c r="BI107" s="109"/>
      <c r="BJ107" s="109"/>
      <c r="BK107" s="109"/>
      <c r="BL107" s="109"/>
      <c r="BM107" s="109"/>
      <c r="BN107" s="109"/>
      <c r="BO107" s="109"/>
      <c r="BP107" s="109"/>
      <c r="BQ107" s="109"/>
      <c r="BR107" s="109"/>
      <c r="BS107" s="109"/>
      <c r="BT107" s="109"/>
      <c r="BU107" s="109"/>
      <c r="BV107" s="109"/>
      <c r="BW107" s="109"/>
      <c r="BX107" s="109"/>
      <c r="BY107" s="109"/>
      <c r="BZ107" s="109"/>
      <c r="CA107" s="109"/>
      <c r="CB107" s="109"/>
      <c r="CC107" s="109"/>
      <c r="CD107" s="109"/>
      <c r="CE107" s="109"/>
      <c r="CF107" s="109"/>
      <c r="CG107" s="109"/>
      <c r="CH107" s="109"/>
      <c r="CI107" s="109"/>
      <c r="CJ107" s="109"/>
      <c r="CK107" s="109"/>
      <c r="CL107" s="109"/>
      <c r="CM107" s="109"/>
      <c r="CN107" s="109"/>
      <c r="CO107" s="109"/>
      <c r="CP107" s="109"/>
      <c r="CQ107" s="109"/>
      <c r="CR107" s="109"/>
      <c r="CS107" s="109"/>
      <c r="CT107" s="109"/>
      <c r="CU107" s="109"/>
      <c r="CV107" s="109"/>
      <c r="CW107" s="109"/>
      <c r="CX107" s="109"/>
      <c r="CY107" s="109"/>
      <c r="CZ107" s="109"/>
      <c r="DA107" s="109"/>
      <c r="DB107" s="109"/>
      <c r="DC107" s="109"/>
      <c r="DD107" s="109"/>
      <c r="DE107" s="109"/>
      <c r="DF107" s="109"/>
      <c r="DG107" s="109"/>
      <c r="DH107" s="109"/>
      <c r="DI107" s="109"/>
      <c r="DJ107" s="109"/>
      <c r="DK107" s="109"/>
      <c r="DL107" s="109"/>
      <c r="DM107" s="109"/>
      <c r="DN107" s="109"/>
      <c r="DO107" s="109"/>
      <c r="DP107" s="109"/>
      <c r="DQ107" s="109"/>
      <c r="DR107" s="109"/>
      <c r="DS107" s="109"/>
      <c r="DT107" s="109"/>
      <c r="DU107" s="109"/>
      <c r="DV107" s="109"/>
      <c r="DW107" s="109"/>
      <c r="DX107" s="109"/>
      <c r="DY107" s="109"/>
      <c r="DZ107" s="109"/>
    </row>
    <row r="108" spans="1:131" s="89" customFormat="1" ht="26.25" customHeight="1" x14ac:dyDescent="0.15">
      <c r="A108" s="948" t="s">
        <v>366</v>
      </c>
      <c r="B108" s="949"/>
      <c r="C108" s="949"/>
      <c r="D108" s="949"/>
      <c r="E108" s="949"/>
      <c r="F108" s="949"/>
      <c r="G108" s="949"/>
      <c r="H108" s="949"/>
      <c r="I108" s="949"/>
      <c r="J108" s="949"/>
      <c r="K108" s="949"/>
      <c r="L108" s="949"/>
      <c r="M108" s="949"/>
      <c r="N108" s="949"/>
      <c r="O108" s="949"/>
      <c r="P108" s="949"/>
      <c r="Q108" s="949"/>
      <c r="R108" s="949"/>
      <c r="S108" s="949"/>
      <c r="T108" s="949"/>
      <c r="U108" s="949"/>
      <c r="V108" s="949"/>
      <c r="W108" s="949"/>
      <c r="X108" s="949"/>
      <c r="Y108" s="949"/>
      <c r="Z108" s="949"/>
      <c r="AA108" s="949"/>
      <c r="AB108" s="949"/>
      <c r="AC108" s="949"/>
      <c r="AD108" s="949"/>
      <c r="AE108" s="949"/>
      <c r="AF108" s="949"/>
      <c r="AG108" s="949"/>
      <c r="AH108" s="949"/>
      <c r="AI108" s="949"/>
      <c r="AJ108" s="949"/>
      <c r="AK108" s="949"/>
      <c r="AL108" s="949"/>
      <c r="AM108" s="949"/>
      <c r="AN108" s="949"/>
      <c r="AO108" s="949"/>
      <c r="AP108" s="949"/>
      <c r="AQ108" s="949"/>
      <c r="AR108" s="949"/>
      <c r="AS108" s="949"/>
      <c r="AT108" s="950"/>
      <c r="AU108" s="948" t="s">
        <v>367</v>
      </c>
      <c r="AV108" s="949"/>
      <c r="AW108" s="949"/>
      <c r="AX108" s="949"/>
      <c r="AY108" s="949"/>
      <c r="AZ108" s="949"/>
      <c r="BA108" s="949"/>
      <c r="BB108" s="949"/>
      <c r="BC108" s="949"/>
      <c r="BD108" s="949"/>
      <c r="BE108" s="949"/>
      <c r="BF108" s="949"/>
      <c r="BG108" s="949"/>
      <c r="BH108" s="949"/>
      <c r="BI108" s="949"/>
      <c r="BJ108" s="949"/>
      <c r="BK108" s="949"/>
      <c r="BL108" s="949"/>
      <c r="BM108" s="949"/>
      <c r="BN108" s="949"/>
      <c r="BO108" s="949"/>
      <c r="BP108" s="949"/>
      <c r="BQ108" s="949"/>
      <c r="BR108" s="949"/>
      <c r="BS108" s="949"/>
      <c r="BT108" s="949"/>
      <c r="BU108" s="949"/>
      <c r="BV108" s="949"/>
      <c r="BW108" s="949"/>
      <c r="BX108" s="949"/>
      <c r="BY108" s="949"/>
      <c r="BZ108" s="949"/>
      <c r="CA108" s="949"/>
      <c r="CB108" s="949"/>
      <c r="CC108" s="949"/>
      <c r="CD108" s="949"/>
      <c r="CE108" s="949"/>
      <c r="CF108" s="949"/>
      <c r="CG108" s="949"/>
      <c r="CH108" s="949"/>
      <c r="CI108" s="949"/>
      <c r="CJ108" s="949"/>
      <c r="CK108" s="949"/>
      <c r="CL108" s="949"/>
      <c r="CM108" s="949"/>
      <c r="CN108" s="949"/>
      <c r="CO108" s="949"/>
      <c r="CP108" s="949"/>
      <c r="CQ108" s="949"/>
      <c r="CR108" s="949"/>
      <c r="CS108" s="949"/>
      <c r="CT108" s="949"/>
      <c r="CU108" s="949"/>
      <c r="CV108" s="949"/>
      <c r="CW108" s="949"/>
      <c r="CX108" s="949"/>
      <c r="CY108" s="949"/>
      <c r="CZ108" s="949"/>
      <c r="DA108" s="949"/>
      <c r="DB108" s="949"/>
      <c r="DC108" s="949"/>
      <c r="DD108" s="949"/>
      <c r="DE108" s="949"/>
      <c r="DF108" s="949"/>
      <c r="DG108" s="949"/>
      <c r="DH108" s="949"/>
      <c r="DI108" s="949"/>
      <c r="DJ108" s="949"/>
      <c r="DK108" s="949"/>
      <c r="DL108" s="949"/>
      <c r="DM108" s="949"/>
      <c r="DN108" s="949"/>
      <c r="DO108" s="949"/>
      <c r="DP108" s="949"/>
      <c r="DQ108" s="949"/>
      <c r="DR108" s="949"/>
      <c r="DS108" s="949"/>
      <c r="DT108" s="949"/>
      <c r="DU108" s="949"/>
      <c r="DV108" s="949"/>
      <c r="DW108" s="949"/>
      <c r="DX108" s="949"/>
      <c r="DY108" s="949"/>
      <c r="DZ108" s="950"/>
    </row>
    <row r="109" spans="1:131" s="89" customFormat="1" ht="26.25" customHeight="1" x14ac:dyDescent="0.15">
      <c r="A109" s="901" t="s">
        <v>368</v>
      </c>
      <c r="B109" s="902"/>
      <c r="C109" s="902"/>
      <c r="D109" s="902"/>
      <c r="E109" s="902"/>
      <c r="F109" s="902"/>
      <c r="G109" s="902"/>
      <c r="H109" s="902"/>
      <c r="I109" s="902"/>
      <c r="J109" s="902"/>
      <c r="K109" s="902"/>
      <c r="L109" s="902"/>
      <c r="M109" s="902"/>
      <c r="N109" s="902"/>
      <c r="O109" s="902"/>
      <c r="P109" s="902"/>
      <c r="Q109" s="902"/>
      <c r="R109" s="902"/>
      <c r="S109" s="902"/>
      <c r="T109" s="902"/>
      <c r="U109" s="902"/>
      <c r="V109" s="902"/>
      <c r="W109" s="902"/>
      <c r="X109" s="902"/>
      <c r="Y109" s="902"/>
      <c r="Z109" s="903"/>
      <c r="AA109" s="904" t="s">
        <v>369</v>
      </c>
      <c r="AB109" s="902"/>
      <c r="AC109" s="902"/>
      <c r="AD109" s="902"/>
      <c r="AE109" s="903"/>
      <c r="AF109" s="904" t="s">
        <v>370</v>
      </c>
      <c r="AG109" s="902"/>
      <c r="AH109" s="902"/>
      <c r="AI109" s="902"/>
      <c r="AJ109" s="903"/>
      <c r="AK109" s="904" t="s">
        <v>237</v>
      </c>
      <c r="AL109" s="902"/>
      <c r="AM109" s="902"/>
      <c r="AN109" s="902"/>
      <c r="AO109" s="903"/>
      <c r="AP109" s="904" t="s">
        <v>371</v>
      </c>
      <c r="AQ109" s="902"/>
      <c r="AR109" s="902"/>
      <c r="AS109" s="902"/>
      <c r="AT109" s="935"/>
      <c r="AU109" s="901" t="s">
        <v>368</v>
      </c>
      <c r="AV109" s="902"/>
      <c r="AW109" s="902"/>
      <c r="AX109" s="902"/>
      <c r="AY109" s="902"/>
      <c r="AZ109" s="902"/>
      <c r="BA109" s="902"/>
      <c r="BB109" s="902"/>
      <c r="BC109" s="902"/>
      <c r="BD109" s="902"/>
      <c r="BE109" s="902"/>
      <c r="BF109" s="902"/>
      <c r="BG109" s="902"/>
      <c r="BH109" s="902"/>
      <c r="BI109" s="902"/>
      <c r="BJ109" s="902"/>
      <c r="BK109" s="902"/>
      <c r="BL109" s="902"/>
      <c r="BM109" s="902"/>
      <c r="BN109" s="902"/>
      <c r="BO109" s="902"/>
      <c r="BP109" s="903"/>
      <c r="BQ109" s="904" t="s">
        <v>369</v>
      </c>
      <c r="BR109" s="902"/>
      <c r="BS109" s="902"/>
      <c r="BT109" s="902"/>
      <c r="BU109" s="903"/>
      <c r="BV109" s="904" t="s">
        <v>370</v>
      </c>
      <c r="BW109" s="902"/>
      <c r="BX109" s="902"/>
      <c r="BY109" s="902"/>
      <c r="BZ109" s="903"/>
      <c r="CA109" s="904" t="s">
        <v>237</v>
      </c>
      <c r="CB109" s="902"/>
      <c r="CC109" s="902"/>
      <c r="CD109" s="902"/>
      <c r="CE109" s="903"/>
      <c r="CF109" s="942" t="s">
        <v>371</v>
      </c>
      <c r="CG109" s="942"/>
      <c r="CH109" s="942"/>
      <c r="CI109" s="942"/>
      <c r="CJ109" s="942"/>
      <c r="CK109" s="904" t="s">
        <v>372</v>
      </c>
      <c r="CL109" s="902"/>
      <c r="CM109" s="902"/>
      <c r="CN109" s="902"/>
      <c r="CO109" s="902"/>
      <c r="CP109" s="902"/>
      <c r="CQ109" s="902"/>
      <c r="CR109" s="902"/>
      <c r="CS109" s="902"/>
      <c r="CT109" s="902"/>
      <c r="CU109" s="902"/>
      <c r="CV109" s="902"/>
      <c r="CW109" s="902"/>
      <c r="CX109" s="902"/>
      <c r="CY109" s="902"/>
      <c r="CZ109" s="902"/>
      <c r="DA109" s="902"/>
      <c r="DB109" s="902"/>
      <c r="DC109" s="902"/>
      <c r="DD109" s="902"/>
      <c r="DE109" s="902"/>
      <c r="DF109" s="903"/>
      <c r="DG109" s="904" t="s">
        <v>369</v>
      </c>
      <c r="DH109" s="902"/>
      <c r="DI109" s="902"/>
      <c r="DJ109" s="902"/>
      <c r="DK109" s="903"/>
      <c r="DL109" s="904" t="s">
        <v>370</v>
      </c>
      <c r="DM109" s="902"/>
      <c r="DN109" s="902"/>
      <c r="DO109" s="902"/>
      <c r="DP109" s="903"/>
      <c r="DQ109" s="904" t="s">
        <v>237</v>
      </c>
      <c r="DR109" s="902"/>
      <c r="DS109" s="902"/>
      <c r="DT109" s="902"/>
      <c r="DU109" s="903"/>
      <c r="DV109" s="904" t="s">
        <v>371</v>
      </c>
      <c r="DW109" s="902"/>
      <c r="DX109" s="902"/>
      <c r="DY109" s="902"/>
      <c r="DZ109" s="935"/>
    </row>
    <row r="110" spans="1:131" s="89" customFormat="1" ht="26.25" customHeight="1" x14ac:dyDescent="0.15">
      <c r="A110" s="815" t="s">
        <v>373</v>
      </c>
      <c r="B110" s="816"/>
      <c r="C110" s="816"/>
      <c r="D110" s="816"/>
      <c r="E110" s="816"/>
      <c r="F110" s="816"/>
      <c r="G110" s="816"/>
      <c r="H110" s="816"/>
      <c r="I110" s="816"/>
      <c r="J110" s="816"/>
      <c r="K110" s="816"/>
      <c r="L110" s="816"/>
      <c r="M110" s="816"/>
      <c r="N110" s="816"/>
      <c r="O110" s="816"/>
      <c r="P110" s="816"/>
      <c r="Q110" s="816"/>
      <c r="R110" s="816"/>
      <c r="S110" s="816"/>
      <c r="T110" s="816"/>
      <c r="U110" s="816"/>
      <c r="V110" s="816"/>
      <c r="W110" s="816"/>
      <c r="X110" s="816"/>
      <c r="Y110" s="816"/>
      <c r="Z110" s="817"/>
      <c r="AA110" s="894">
        <v>5414876</v>
      </c>
      <c r="AB110" s="895"/>
      <c r="AC110" s="895"/>
      <c r="AD110" s="895"/>
      <c r="AE110" s="896"/>
      <c r="AF110" s="897">
        <v>5467912</v>
      </c>
      <c r="AG110" s="895"/>
      <c r="AH110" s="895"/>
      <c r="AI110" s="895"/>
      <c r="AJ110" s="896"/>
      <c r="AK110" s="897">
        <v>5147155</v>
      </c>
      <c r="AL110" s="895"/>
      <c r="AM110" s="895"/>
      <c r="AN110" s="895"/>
      <c r="AO110" s="896"/>
      <c r="AP110" s="898">
        <v>20.7</v>
      </c>
      <c r="AQ110" s="899"/>
      <c r="AR110" s="899"/>
      <c r="AS110" s="899"/>
      <c r="AT110" s="900"/>
      <c r="AU110" s="936" t="s">
        <v>374</v>
      </c>
      <c r="AV110" s="937"/>
      <c r="AW110" s="937"/>
      <c r="AX110" s="937"/>
      <c r="AY110" s="937"/>
      <c r="AZ110" s="866" t="s">
        <v>375</v>
      </c>
      <c r="BA110" s="816"/>
      <c r="BB110" s="816"/>
      <c r="BC110" s="816"/>
      <c r="BD110" s="816"/>
      <c r="BE110" s="816"/>
      <c r="BF110" s="816"/>
      <c r="BG110" s="816"/>
      <c r="BH110" s="816"/>
      <c r="BI110" s="816"/>
      <c r="BJ110" s="816"/>
      <c r="BK110" s="816"/>
      <c r="BL110" s="816"/>
      <c r="BM110" s="816"/>
      <c r="BN110" s="816"/>
      <c r="BO110" s="816"/>
      <c r="BP110" s="817"/>
      <c r="BQ110" s="867">
        <v>38179274</v>
      </c>
      <c r="BR110" s="848"/>
      <c r="BS110" s="848"/>
      <c r="BT110" s="848"/>
      <c r="BU110" s="848"/>
      <c r="BV110" s="848">
        <v>36928523</v>
      </c>
      <c r="BW110" s="848"/>
      <c r="BX110" s="848"/>
      <c r="BY110" s="848"/>
      <c r="BZ110" s="848"/>
      <c r="CA110" s="848">
        <v>35042061</v>
      </c>
      <c r="CB110" s="848"/>
      <c r="CC110" s="848"/>
      <c r="CD110" s="848"/>
      <c r="CE110" s="848"/>
      <c r="CF110" s="872">
        <v>141.1</v>
      </c>
      <c r="CG110" s="873"/>
      <c r="CH110" s="873"/>
      <c r="CI110" s="873"/>
      <c r="CJ110" s="873"/>
      <c r="CK110" s="932" t="s">
        <v>376</v>
      </c>
      <c r="CL110" s="825"/>
      <c r="CM110" s="866" t="s">
        <v>377</v>
      </c>
      <c r="CN110" s="816"/>
      <c r="CO110" s="816"/>
      <c r="CP110" s="816"/>
      <c r="CQ110" s="816"/>
      <c r="CR110" s="816"/>
      <c r="CS110" s="816"/>
      <c r="CT110" s="816"/>
      <c r="CU110" s="816"/>
      <c r="CV110" s="816"/>
      <c r="CW110" s="816"/>
      <c r="CX110" s="816"/>
      <c r="CY110" s="816"/>
      <c r="CZ110" s="816"/>
      <c r="DA110" s="816"/>
      <c r="DB110" s="816"/>
      <c r="DC110" s="816"/>
      <c r="DD110" s="816"/>
      <c r="DE110" s="816"/>
      <c r="DF110" s="817"/>
      <c r="DG110" s="867" t="s">
        <v>63</v>
      </c>
      <c r="DH110" s="848"/>
      <c r="DI110" s="848"/>
      <c r="DJ110" s="848"/>
      <c r="DK110" s="848"/>
      <c r="DL110" s="848" t="s">
        <v>63</v>
      </c>
      <c r="DM110" s="848"/>
      <c r="DN110" s="848"/>
      <c r="DO110" s="848"/>
      <c r="DP110" s="848"/>
      <c r="DQ110" s="848" t="s">
        <v>63</v>
      </c>
      <c r="DR110" s="848"/>
      <c r="DS110" s="848"/>
      <c r="DT110" s="848"/>
      <c r="DU110" s="848"/>
      <c r="DV110" s="849" t="s">
        <v>63</v>
      </c>
      <c r="DW110" s="849"/>
      <c r="DX110" s="849"/>
      <c r="DY110" s="849"/>
      <c r="DZ110" s="850"/>
    </row>
    <row r="111" spans="1:131" s="89" customFormat="1" ht="26.25" customHeight="1" x14ac:dyDescent="0.15">
      <c r="A111" s="780" t="s">
        <v>378</v>
      </c>
      <c r="B111" s="781"/>
      <c r="C111" s="781"/>
      <c r="D111" s="781"/>
      <c r="E111" s="781"/>
      <c r="F111" s="781"/>
      <c r="G111" s="781"/>
      <c r="H111" s="781"/>
      <c r="I111" s="781"/>
      <c r="J111" s="781"/>
      <c r="K111" s="781"/>
      <c r="L111" s="781"/>
      <c r="M111" s="781"/>
      <c r="N111" s="781"/>
      <c r="O111" s="781"/>
      <c r="P111" s="781"/>
      <c r="Q111" s="781"/>
      <c r="R111" s="781"/>
      <c r="S111" s="781"/>
      <c r="T111" s="781"/>
      <c r="U111" s="781"/>
      <c r="V111" s="781"/>
      <c r="W111" s="781"/>
      <c r="X111" s="781"/>
      <c r="Y111" s="781"/>
      <c r="Z111" s="931"/>
      <c r="AA111" s="924" t="s">
        <v>63</v>
      </c>
      <c r="AB111" s="925"/>
      <c r="AC111" s="925"/>
      <c r="AD111" s="925"/>
      <c r="AE111" s="926"/>
      <c r="AF111" s="927" t="s">
        <v>63</v>
      </c>
      <c r="AG111" s="925"/>
      <c r="AH111" s="925"/>
      <c r="AI111" s="925"/>
      <c r="AJ111" s="926"/>
      <c r="AK111" s="927" t="s">
        <v>63</v>
      </c>
      <c r="AL111" s="925"/>
      <c r="AM111" s="925"/>
      <c r="AN111" s="925"/>
      <c r="AO111" s="926"/>
      <c r="AP111" s="928" t="s">
        <v>63</v>
      </c>
      <c r="AQ111" s="929"/>
      <c r="AR111" s="929"/>
      <c r="AS111" s="929"/>
      <c r="AT111" s="930"/>
      <c r="AU111" s="938"/>
      <c r="AV111" s="939"/>
      <c r="AW111" s="939"/>
      <c r="AX111" s="939"/>
      <c r="AY111" s="939"/>
      <c r="AZ111" s="823" t="s">
        <v>379</v>
      </c>
      <c r="BA111" s="758"/>
      <c r="BB111" s="758"/>
      <c r="BC111" s="758"/>
      <c r="BD111" s="758"/>
      <c r="BE111" s="758"/>
      <c r="BF111" s="758"/>
      <c r="BG111" s="758"/>
      <c r="BH111" s="758"/>
      <c r="BI111" s="758"/>
      <c r="BJ111" s="758"/>
      <c r="BK111" s="758"/>
      <c r="BL111" s="758"/>
      <c r="BM111" s="758"/>
      <c r="BN111" s="758"/>
      <c r="BO111" s="758"/>
      <c r="BP111" s="759"/>
      <c r="BQ111" s="795">
        <v>1196129</v>
      </c>
      <c r="BR111" s="796"/>
      <c r="BS111" s="796"/>
      <c r="BT111" s="796"/>
      <c r="BU111" s="796"/>
      <c r="BV111" s="796">
        <v>1439892</v>
      </c>
      <c r="BW111" s="796"/>
      <c r="BX111" s="796"/>
      <c r="BY111" s="796"/>
      <c r="BZ111" s="796"/>
      <c r="CA111" s="796">
        <v>1335452</v>
      </c>
      <c r="CB111" s="796"/>
      <c r="CC111" s="796"/>
      <c r="CD111" s="796"/>
      <c r="CE111" s="796"/>
      <c r="CF111" s="881">
        <v>5.4</v>
      </c>
      <c r="CG111" s="882"/>
      <c r="CH111" s="882"/>
      <c r="CI111" s="882"/>
      <c r="CJ111" s="882"/>
      <c r="CK111" s="933"/>
      <c r="CL111" s="827"/>
      <c r="CM111" s="823" t="s">
        <v>380</v>
      </c>
      <c r="CN111" s="758"/>
      <c r="CO111" s="758"/>
      <c r="CP111" s="758"/>
      <c r="CQ111" s="758"/>
      <c r="CR111" s="758"/>
      <c r="CS111" s="758"/>
      <c r="CT111" s="758"/>
      <c r="CU111" s="758"/>
      <c r="CV111" s="758"/>
      <c r="CW111" s="758"/>
      <c r="CX111" s="758"/>
      <c r="CY111" s="758"/>
      <c r="CZ111" s="758"/>
      <c r="DA111" s="758"/>
      <c r="DB111" s="758"/>
      <c r="DC111" s="758"/>
      <c r="DD111" s="758"/>
      <c r="DE111" s="758"/>
      <c r="DF111" s="759"/>
      <c r="DG111" s="795" t="s">
        <v>63</v>
      </c>
      <c r="DH111" s="796"/>
      <c r="DI111" s="796"/>
      <c r="DJ111" s="796"/>
      <c r="DK111" s="796"/>
      <c r="DL111" s="796" t="s">
        <v>63</v>
      </c>
      <c r="DM111" s="796"/>
      <c r="DN111" s="796"/>
      <c r="DO111" s="796"/>
      <c r="DP111" s="796"/>
      <c r="DQ111" s="796" t="s">
        <v>63</v>
      </c>
      <c r="DR111" s="796"/>
      <c r="DS111" s="796"/>
      <c r="DT111" s="796"/>
      <c r="DU111" s="796"/>
      <c r="DV111" s="802" t="s">
        <v>63</v>
      </c>
      <c r="DW111" s="802"/>
      <c r="DX111" s="802"/>
      <c r="DY111" s="802"/>
      <c r="DZ111" s="803"/>
    </row>
    <row r="112" spans="1:131" s="89" customFormat="1" ht="26.25" customHeight="1" x14ac:dyDescent="0.15">
      <c r="A112" s="918" t="s">
        <v>381</v>
      </c>
      <c r="B112" s="919"/>
      <c r="C112" s="758" t="s">
        <v>382</v>
      </c>
      <c r="D112" s="758"/>
      <c r="E112" s="758"/>
      <c r="F112" s="758"/>
      <c r="G112" s="758"/>
      <c r="H112" s="758"/>
      <c r="I112" s="758"/>
      <c r="J112" s="758"/>
      <c r="K112" s="758"/>
      <c r="L112" s="758"/>
      <c r="M112" s="758"/>
      <c r="N112" s="758"/>
      <c r="O112" s="758"/>
      <c r="P112" s="758"/>
      <c r="Q112" s="758"/>
      <c r="R112" s="758"/>
      <c r="S112" s="758"/>
      <c r="T112" s="758"/>
      <c r="U112" s="758"/>
      <c r="V112" s="758"/>
      <c r="W112" s="758"/>
      <c r="X112" s="758"/>
      <c r="Y112" s="758"/>
      <c r="Z112" s="759"/>
      <c r="AA112" s="785" t="s">
        <v>63</v>
      </c>
      <c r="AB112" s="786"/>
      <c r="AC112" s="786"/>
      <c r="AD112" s="786"/>
      <c r="AE112" s="787"/>
      <c r="AF112" s="788" t="s">
        <v>63</v>
      </c>
      <c r="AG112" s="786"/>
      <c r="AH112" s="786"/>
      <c r="AI112" s="786"/>
      <c r="AJ112" s="787"/>
      <c r="AK112" s="788" t="s">
        <v>63</v>
      </c>
      <c r="AL112" s="786"/>
      <c r="AM112" s="786"/>
      <c r="AN112" s="786"/>
      <c r="AO112" s="787"/>
      <c r="AP112" s="830" t="s">
        <v>63</v>
      </c>
      <c r="AQ112" s="831"/>
      <c r="AR112" s="831"/>
      <c r="AS112" s="831"/>
      <c r="AT112" s="832"/>
      <c r="AU112" s="938"/>
      <c r="AV112" s="939"/>
      <c r="AW112" s="939"/>
      <c r="AX112" s="939"/>
      <c r="AY112" s="939"/>
      <c r="AZ112" s="823" t="s">
        <v>383</v>
      </c>
      <c r="BA112" s="758"/>
      <c r="BB112" s="758"/>
      <c r="BC112" s="758"/>
      <c r="BD112" s="758"/>
      <c r="BE112" s="758"/>
      <c r="BF112" s="758"/>
      <c r="BG112" s="758"/>
      <c r="BH112" s="758"/>
      <c r="BI112" s="758"/>
      <c r="BJ112" s="758"/>
      <c r="BK112" s="758"/>
      <c r="BL112" s="758"/>
      <c r="BM112" s="758"/>
      <c r="BN112" s="758"/>
      <c r="BO112" s="758"/>
      <c r="BP112" s="759"/>
      <c r="BQ112" s="795">
        <v>6542952</v>
      </c>
      <c r="BR112" s="796"/>
      <c r="BS112" s="796"/>
      <c r="BT112" s="796"/>
      <c r="BU112" s="796"/>
      <c r="BV112" s="796">
        <v>6532893</v>
      </c>
      <c r="BW112" s="796"/>
      <c r="BX112" s="796"/>
      <c r="BY112" s="796"/>
      <c r="BZ112" s="796"/>
      <c r="CA112" s="796">
        <v>6456450</v>
      </c>
      <c r="CB112" s="796"/>
      <c r="CC112" s="796"/>
      <c r="CD112" s="796"/>
      <c r="CE112" s="796"/>
      <c r="CF112" s="881">
        <v>26</v>
      </c>
      <c r="CG112" s="882"/>
      <c r="CH112" s="882"/>
      <c r="CI112" s="882"/>
      <c r="CJ112" s="882"/>
      <c r="CK112" s="933"/>
      <c r="CL112" s="827"/>
      <c r="CM112" s="823" t="s">
        <v>384</v>
      </c>
      <c r="CN112" s="758"/>
      <c r="CO112" s="758"/>
      <c r="CP112" s="758"/>
      <c r="CQ112" s="758"/>
      <c r="CR112" s="758"/>
      <c r="CS112" s="758"/>
      <c r="CT112" s="758"/>
      <c r="CU112" s="758"/>
      <c r="CV112" s="758"/>
      <c r="CW112" s="758"/>
      <c r="CX112" s="758"/>
      <c r="CY112" s="758"/>
      <c r="CZ112" s="758"/>
      <c r="DA112" s="758"/>
      <c r="DB112" s="758"/>
      <c r="DC112" s="758"/>
      <c r="DD112" s="758"/>
      <c r="DE112" s="758"/>
      <c r="DF112" s="759"/>
      <c r="DG112" s="795" t="s">
        <v>63</v>
      </c>
      <c r="DH112" s="796"/>
      <c r="DI112" s="796"/>
      <c r="DJ112" s="796"/>
      <c r="DK112" s="796"/>
      <c r="DL112" s="796" t="s">
        <v>63</v>
      </c>
      <c r="DM112" s="796"/>
      <c r="DN112" s="796"/>
      <c r="DO112" s="796"/>
      <c r="DP112" s="796"/>
      <c r="DQ112" s="796" t="s">
        <v>63</v>
      </c>
      <c r="DR112" s="796"/>
      <c r="DS112" s="796"/>
      <c r="DT112" s="796"/>
      <c r="DU112" s="796"/>
      <c r="DV112" s="802" t="s">
        <v>63</v>
      </c>
      <c r="DW112" s="802"/>
      <c r="DX112" s="802"/>
      <c r="DY112" s="802"/>
      <c r="DZ112" s="803"/>
    </row>
    <row r="113" spans="1:130" s="89" customFormat="1" ht="26.25" customHeight="1" x14ac:dyDescent="0.15">
      <c r="A113" s="920"/>
      <c r="B113" s="921"/>
      <c r="C113" s="758" t="s">
        <v>385</v>
      </c>
      <c r="D113" s="758"/>
      <c r="E113" s="758"/>
      <c r="F113" s="758"/>
      <c r="G113" s="758"/>
      <c r="H113" s="758"/>
      <c r="I113" s="758"/>
      <c r="J113" s="758"/>
      <c r="K113" s="758"/>
      <c r="L113" s="758"/>
      <c r="M113" s="758"/>
      <c r="N113" s="758"/>
      <c r="O113" s="758"/>
      <c r="P113" s="758"/>
      <c r="Q113" s="758"/>
      <c r="R113" s="758"/>
      <c r="S113" s="758"/>
      <c r="T113" s="758"/>
      <c r="U113" s="758"/>
      <c r="V113" s="758"/>
      <c r="W113" s="758"/>
      <c r="X113" s="758"/>
      <c r="Y113" s="758"/>
      <c r="Z113" s="759"/>
      <c r="AA113" s="924">
        <v>560098</v>
      </c>
      <c r="AB113" s="925"/>
      <c r="AC113" s="925"/>
      <c r="AD113" s="925"/>
      <c r="AE113" s="926"/>
      <c r="AF113" s="927">
        <v>561037</v>
      </c>
      <c r="AG113" s="925"/>
      <c r="AH113" s="925"/>
      <c r="AI113" s="925"/>
      <c r="AJ113" s="926"/>
      <c r="AK113" s="927">
        <v>590307</v>
      </c>
      <c r="AL113" s="925"/>
      <c r="AM113" s="925"/>
      <c r="AN113" s="925"/>
      <c r="AO113" s="926"/>
      <c r="AP113" s="928">
        <v>2.4</v>
      </c>
      <c r="AQ113" s="929"/>
      <c r="AR113" s="929"/>
      <c r="AS113" s="929"/>
      <c r="AT113" s="930"/>
      <c r="AU113" s="938"/>
      <c r="AV113" s="939"/>
      <c r="AW113" s="939"/>
      <c r="AX113" s="939"/>
      <c r="AY113" s="939"/>
      <c r="AZ113" s="823" t="s">
        <v>386</v>
      </c>
      <c r="BA113" s="758"/>
      <c r="BB113" s="758"/>
      <c r="BC113" s="758"/>
      <c r="BD113" s="758"/>
      <c r="BE113" s="758"/>
      <c r="BF113" s="758"/>
      <c r="BG113" s="758"/>
      <c r="BH113" s="758"/>
      <c r="BI113" s="758"/>
      <c r="BJ113" s="758"/>
      <c r="BK113" s="758"/>
      <c r="BL113" s="758"/>
      <c r="BM113" s="758"/>
      <c r="BN113" s="758"/>
      <c r="BO113" s="758"/>
      <c r="BP113" s="759"/>
      <c r="BQ113" s="795" t="s">
        <v>63</v>
      </c>
      <c r="BR113" s="796"/>
      <c r="BS113" s="796"/>
      <c r="BT113" s="796"/>
      <c r="BU113" s="796"/>
      <c r="BV113" s="796" t="s">
        <v>63</v>
      </c>
      <c r="BW113" s="796"/>
      <c r="BX113" s="796"/>
      <c r="BY113" s="796"/>
      <c r="BZ113" s="796"/>
      <c r="CA113" s="796" t="s">
        <v>63</v>
      </c>
      <c r="CB113" s="796"/>
      <c r="CC113" s="796"/>
      <c r="CD113" s="796"/>
      <c r="CE113" s="796"/>
      <c r="CF113" s="881" t="s">
        <v>63</v>
      </c>
      <c r="CG113" s="882"/>
      <c r="CH113" s="882"/>
      <c r="CI113" s="882"/>
      <c r="CJ113" s="882"/>
      <c r="CK113" s="933"/>
      <c r="CL113" s="827"/>
      <c r="CM113" s="823" t="s">
        <v>387</v>
      </c>
      <c r="CN113" s="758"/>
      <c r="CO113" s="758"/>
      <c r="CP113" s="758"/>
      <c r="CQ113" s="758"/>
      <c r="CR113" s="758"/>
      <c r="CS113" s="758"/>
      <c r="CT113" s="758"/>
      <c r="CU113" s="758"/>
      <c r="CV113" s="758"/>
      <c r="CW113" s="758"/>
      <c r="CX113" s="758"/>
      <c r="CY113" s="758"/>
      <c r="CZ113" s="758"/>
      <c r="DA113" s="758"/>
      <c r="DB113" s="758"/>
      <c r="DC113" s="758"/>
      <c r="DD113" s="758"/>
      <c r="DE113" s="758"/>
      <c r="DF113" s="759"/>
      <c r="DG113" s="785" t="s">
        <v>63</v>
      </c>
      <c r="DH113" s="786"/>
      <c r="DI113" s="786"/>
      <c r="DJ113" s="786"/>
      <c r="DK113" s="787"/>
      <c r="DL113" s="788" t="s">
        <v>63</v>
      </c>
      <c r="DM113" s="786"/>
      <c r="DN113" s="786"/>
      <c r="DO113" s="786"/>
      <c r="DP113" s="787"/>
      <c r="DQ113" s="788" t="s">
        <v>63</v>
      </c>
      <c r="DR113" s="786"/>
      <c r="DS113" s="786"/>
      <c r="DT113" s="786"/>
      <c r="DU113" s="787"/>
      <c r="DV113" s="830" t="s">
        <v>63</v>
      </c>
      <c r="DW113" s="831"/>
      <c r="DX113" s="831"/>
      <c r="DY113" s="831"/>
      <c r="DZ113" s="832"/>
    </row>
    <row r="114" spans="1:130" s="89" customFormat="1" ht="26.25" customHeight="1" x14ac:dyDescent="0.15">
      <c r="A114" s="920"/>
      <c r="B114" s="921"/>
      <c r="C114" s="758" t="s">
        <v>388</v>
      </c>
      <c r="D114" s="758"/>
      <c r="E114" s="758"/>
      <c r="F114" s="758"/>
      <c r="G114" s="758"/>
      <c r="H114" s="758"/>
      <c r="I114" s="758"/>
      <c r="J114" s="758"/>
      <c r="K114" s="758"/>
      <c r="L114" s="758"/>
      <c r="M114" s="758"/>
      <c r="N114" s="758"/>
      <c r="O114" s="758"/>
      <c r="P114" s="758"/>
      <c r="Q114" s="758"/>
      <c r="R114" s="758"/>
      <c r="S114" s="758"/>
      <c r="T114" s="758"/>
      <c r="U114" s="758"/>
      <c r="V114" s="758"/>
      <c r="W114" s="758"/>
      <c r="X114" s="758"/>
      <c r="Y114" s="758"/>
      <c r="Z114" s="759"/>
      <c r="AA114" s="785" t="s">
        <v>63</v>
      </c>
      <c r="AB114" s="786"/>
      <c r="AC114" s="786"/>
      <c r="AD114" s="786"/>
      <c r="AE114" s="787"/>
      <c r="AF114" s="788" t="s">
        <v>63</v>
      </c>
      <c r="AG114" s="786"/>
      <c r="AH114" s="786"/>
      <c r="AI114" s="786"/>
      <c r="AJ114" s="787"/>
      <c r="AK114" s="788" t="s">
        <v>63</v>
      </c>
      <c r="AL114" s="786"/>
      <c r="AM114" s="786"/>
      <c r="AN114" s="786"/>
      <c r="AO114" s="787"/>
      <c r="AP114" s="830" t="s">
        <v>63</v>
      </c>
      <c r="AQ114" s="831"/>
      <c r="AR114" s="831"/>
      <c r="AS114" s="831"/>
      <c r="AT114" s="832"/>
      <c r="AU114" s="938"/>
      <c r="AV114" s="939"/>
      <c r="AW114" s="939"/>
      <c r="AX114" s="939"/>
      <c r="AY114" s="939"/>
      <c r="AZ114" s="823" t="s">
        <v>389</v>
      </c>
      <c r="BA114" s="758"/>
      <c r="BB114" s="758"/>
      <c r="BC114" s="758"/>
      <c r="BD114" s="758"/>
      <c r="BE114" s="758"/>
      <c r="BF114" s="758"/>
      <c r="BG114" s="758"/>
      <c r="BH114" s="758"/>
      <c r="BI114" s="758"/>
      <c r="BJ114" s="758"/>
      <c r="BK114" s="758"/>
      <c r="BL114" s="758"/>
      <c r="BM114" s="758"/>
      <c r="BN114" s="758"/>
      <c r="BO114" s="758"/>
      <c r="BP114" s="759"/>
      <c r="BQ114" s="795">
        <v>7271291</v>
      </c>
      <c r="BR114" s="796"/>
      <c r="BS114" s="796"/>
      <c r="BT114" s="796"/>
      <c r="BU114" s="796"/>
      <c r="BV114" s="796">
        <v>7017338</v>
      </c>
      <c r="BW114" s="796"/>
      <c r="BX114" s="796"/>
      <c r="BY114" s="796"/>
      <c r="BZ114" s="796"/>
      <c r="CA114" s="796">
        <v>6667213</v>
      </c>
      <c r="CB114" s="796"/>
      <c r="CC114" s="796"/>
      <c r="CD114" s="796"/>
      <c r="CE114" s="796"/>
      <c r="CF114" s="881">
        <v>26.8</v>
      </c>
      <c r="CG114" s="882"/>
      <c r="CH114" s="882"/>
      <c r="CI114" s="882"/>
      <c r="CJ114" s="882"/>
      <c r="CK114" s="933"/>
      <c r="CL114" s="827"/>
      <c r="CM114" s="823" t="s">
        <v>390</v>
      </c>
      <c r="CN114" s="758"/>
      <c r="CO114" s="758"/>
      <c r="CP114" s="758"/>
      <c r="CQ114" s="758"/>
      <c r="CR114" s="758"/>
      <c r="CS114" s="758"/>
      <c r="CT114" s="758"/>
      <c r="CU114" s="758"/>
      <c r="CV114" s="758"/>
      <c r="CW114" s="758"/>
      <c r="CX114" s="758"/>
      <c r="CY114" s="758"/>
      <c r="CZ114" s="758"/>
      <c r="DA114" s="758"/>
      <c r="DB114" s="758"/>
      <c r="DC114" s="758"/>
      <c r="DD114" s="758"/>
      <c r="DE114" s="758"/>
      <c r="DF114" s="759"/>
      <c r="DG114" s="785" t="s">
        <v>63</v>
      </c>
      <c r="DH114" s="786"/>
      <c r="DI114" s="786"/>
      <c r="DJ114" s="786"/>
      <c r="DK114" s="787"/>
      <c r="DL114" s="788" t="s">
        <v>63</v>
      </c>
      <c r="DM114" s="786"/>
      <c r="DN114" s="786"/>
      <c r="DO114" s="786"/>
      <c r="DP114" s="787"/>
      <c r="DQ114" s="788" t="s">
        <v>63</v>
      </c>
      <c r="DR114" s="786"/>
      <c r="DS114" s="786"/>
      <c r="DT114" s="786"/>
      <c r="DU114" s="787"/>
      <c r="DV114" s="830" t="s">
        <v>63</v>
      </c>
      <c r="DW114" s="831"/>
      <c r="DX114" s="831"/>
      <c r="DY114" s="831"/>
      <c r="DZ114" s="832"/>
    </row>
    <row r="115" spans="1:130" s="89" customFormat="1" ht="26.25" customHeight="1" x14ac:dyDescent="0.15">
      <c r="A115" s="920"/>
      <c r="B115" s="921"/>
      <c r="C115" s="758" t="s">
        <v>391</v>
      </c>
      <c r="D115" s="758"/>
      <c r="E115" s="758"/>
      <c r="F115" s="758"/>
      <c r="G115" s="758"/>
      <c r="H115" s="758"/>
      <c r="I115" s="758"/>
      <c r="J115" s="758"/>
      <c r="K115" s="758"/>
      <c r="L115" s="758"/>
      <c r="M115" s="758"/>
      <c r="N115" s="758"/>
      <c r="O115" s="758"/>
      <c r="P115" s="758"/>
      <c r="Q115" s="758"/>
      <c r="R115" s="758"/>
      <c r="S115" s="758"/>
      <c r="T115" s="758"/>
      <c r="U115" s="758"/>
      <c r="V115" s="758"/>
      <c r="W115" s="758"/>
      <c r="X115" s="758"/>
      <c r="Y115" s="758"/>
      <c r="Z115" s="759"/>
      <c r="AA115" s="924">
        <v>78174</v>
      </c>
      <c r="AB115" s="925"/>
      <c r="AC115" s="925"/>
      <c r="AD115" s="925"/>
      <c r="AE115" s="926"/>
      <c r="AF115" s="927">
        <v>55221</v>
      </c>
      <c r="AG115" s="925"/>
      <c r="AH115" s="925"/>
      <c r="AI115" s="925"/>
      <c r="AJ115" s="926"/>
      <c r="AK115" s="927">
        <v>46488</v>
      </c>
      <c r="AL115" s="925"/>
      <c r="AM115" s="925"/>
      <c r="AN115" s="925"/>
      <c r="AO115" s="926"/>
      <c r="AP115" s="928">
        <v>0.2</v>
      </c>
      <c r="AQ115" s="929"/>
      <c r="AR115" s="929"/>
      <c r="AS115" s="929"/>
      <c r="AT115" s="930"/>
      <c r="AU115" s="938"/>
      <c r="AV115" s="939"/>
      <c r="AW115" s="939"/>
      <c r="AX115" s="939"/>
      <c r="AY115" s="939"/>
      <c r="AZ115" s="823" t="s">
        <v>392</v>
      </c>
      <c r="BA115" s="758"/>
      <c r="BB115" s="758"/>
      <c r="BC115" s="758"/>
      <c r="BD115" s="758"/>
      <c r="BE115" s="758"/>
      <c r="BF115" s="758"/>
      <c r="BG115" s="758"/>
      <c r="BH115" s="758"/>
      <c r="BI115" s="758"/>
      <c r="BJ115" s="758"/>
      <c r="BK115" s="758"/>
      <c r="BL115" s="758"/>
      <c r="BM115" s="758"/>
      <c r="BN115" s="758"/>
      <c r="BO115" s="758"/>
      <c r="BP115" s="759"/>
      <c r="BQ115" s="795" t="s">
        <v>63</v>
      </c>
      <c r="BR115" s="796"/>
      <c r="BS115" s="796"/>
      <c r="BT115" s="796"/>
      <c r="BU115" s="796"/>
      <c r="BV115" s="796" t="s">
        <v>63</v>
      </c>
      <c r="BW115" s="796"/>
      <c r="BX115" s="796"/>
      <c r="BY115" s="796"/>
      <c r="BZ115" s="796"/>
      <c r="CA115" s="796" t="s">
        <v>63</v>
      </c>
      <c r="CB115" s="796"/>
      <c r="CC115" s="796"/>
      <c r="CD115" s="796"/>
      <c r="CE115" s="796"/>
      <c r="CF115" s="881" t="s">
        <v>63</v>
      </c>
      <c r="CG115" s="882"/>
      <c r="CH115" s="882"/>
      <c r="CI115" s="882"/>
      <c r="CJ115" s="882"/>
      <c r="CK115" s="933"/>
      <c r="CL115" s="827"/>
      <c r="CM115" s="823" t="s">
        <v>393</v>
      </c>
      <c r="CN115" s="758"/>
      <c r="CO115" s="758"/>
      <c r="CP115" s="758"/>
      <c r="CQ115" s="758"/>
      <c r="CR115" s="758"/>
      <c r="CS115" s="758"/>
      <c r="CT115" s="758"/>
      <c r="CU115" s="758"/>
      <c r="CV115" s="758"/>
      <c r="CW115" s="758"/>
      <c r="CX115" s="758"/>
      <c r="CY115" s="758"/>
      <c r="CZ115" s="758"/>
      <c r="DA115" s="758"/>
      <c r="DB115" s="758"/>
      <c r="DC115" s="758"/>
      <c r="DD115" s="758"/>
      <c r="DE115" s="758"/>
      <c r="DF115" s="759"/>
      <c r="DG115" s="785" t="s">
        <v>63</v>
      </c>
      <c r="DH115" s="786"/>
      <c r="DI115" s="786"/>
      <c r="DJ115" s="786"/>
      <c r="DK115" s="787"/>
      <c r="DL115" s="788" t="s">
        <v>63</v>
      </c>
      <c r="DM115" s="786"/>
      <c r="DN115" s="786"/>
      <c r="DO115" s="786"/>
      <c r="DP115" s="787"/>
      <c r="DQ115" s="788" t="s">
        <v>63</v>
      </c>
      <c r="DR115" s="786"/>
      <c r="DS115" s="786"/>
      <c r="DT115" s="786"/>
      <c r="DU115" s="787"/>
      <c r="DV115" s="830" t="s">
        <v>63</v>
      </c>
      <c r="DW115" s="831"/>
      <c r="DX115" s="831"/>
      <c r="DY115" s="831"/>
      <c r="DZ115" s="832"/>
    </row>
    <row r="116" spans="1:130" s="89" customFormat="1" ht="26.25" customHeight="1" x14ac:dyDescent="0.15">
      <c r="A116" s="922"/>
      <c r="B116" s="923"/>
      <c r="C116" s="845" t="s">
        <v>394</v>
      </c>
      <c r="D116" s="845"/>
      <c r="E116" s="845"/>
      <c r="F116" s="845"/>
      <c r="G116" s="845"/>
      <c r="H116" s="845"/>
      <c r="I116" s="845"/>
      <c r="J116" s="845"/>
      <c r="K116" s="845"/>
      <c r="L116" s="845"/>
      <c r="M116" s="845"/>
      <c r="N116" s="845"/>
      <c r="O116" s="845"/>
      <c r="P116" s="845"/>
      <c r="Q116" s="845"/>
      <c r="R116" s="845"/>
      <c r="S116" s="845"/>
      <c r="T116" s="845"/>
      <c r="U116" s="845"/>
      <c r="V116" s="845"/>
      <c r="W116" s="845"/>
      <c r="X116" s="845"/>
      <c r="Y116" s="845"/>
      <c r="Z116" s="846"/>
      <c r="AA116" s="785" t="s">
        <v>63</v>
      </c>
      <c r="AB116" s="786"/>
      <c r="AC116" s="786"/>
      <c r="AD116" s="786"/>
      <c r="AE116" s="787"/>
      <c r="AF116" s="788" t="s">
        <v>63</v>
      </c>
      <c r="AG116" s="786"/>
      <c r="AH116" s="786"/>
      <c r="AI116" s="786"/>
      <c r="AJ116" s="787"/>
      <c r="AK116" s="788" t="s">
        <v>63</v>
      </c>
      <c r="AL116" s="786"/>
      <c r="AM116" s="786"/>
      <c r="AN116" s="786"/>
      <c r="AO116" s="787"/>
      <c r="AP116" s="830" t="s">
        <v>63</v>
      </c>
      <c r="AQ116" s="831"/>
      <c r="AR116" s="831"/>
      <c r="AS116" s="831"/>
      <c r="AT116" s="832"/>
      <c r="AU116" s="938"/>
      <c r="AV116" s="939"/>
      <c r="AW116" s="939"/>
      <c r="AX116" s="939"/>
      <c r="AY116" s="939"/>
      <c r="AZ116" s="915" t="s">
        <v>395</v>
      </c>
      <c r="BA116" s="916"/>
      <c r="BB116" s="916"/>
      <c r="BC116" s="916"/>
      <c r="BD116" s="916"/>
      <c r="BE116" s="916"/>
      <c r="BF116" s="916"/>
      <c r="BG116" s="916"/>
      <c r="BH116" s="916"/>
      <c r="BI116" s="916"/>
      <c r="BJ116" s="916"/>
      <c r="BK116" s="916"/>
      <c r="BL116" s="916"/>
      <c r="BM116" s="916"/>
      <c r="BN116" s="916"/>
      <c r="BO116" s="916"/>
      <c r="BP116" s="917"/>
      <c r="BQ116" s="795" t="s">
        <v>63</v>
      </c>
      <c r="BR116" s="796"/>
      <c r="BS116" s="796"/>
      <c r="BT116" s="796"/>
      <c r="BU116" s="796"/>
      <c r="BV116" s="796" t="s">
        <v>63</v>
      </c>
      <c r="BW116" s="796"/>
      <c r="BX116" s="796"/>
      <c r="BY116" s="796"/>
      <c r="BZ116" s="796"/>
      <c r="CA116" s="796" t="s">
        <v>63</v>
      </c>
      <c r="CB116" s="796"/>
      <c r="CC116" s="796"/>
      <c r="CD116" s="796"/>
      <c r="CE116" s="796"/>
      <c r="CF116" s="881" t="s">
        <v>63</v>
      </c>
      <c r="CG116" s="882"/>
      <c r="CH116" s="882"/>
      <c r="CI116" s="882"/>
      <c r="CJ116" s="882"/>
      <c r="CK116" s="933"/>
      <c r="CL116" s="827"/>
      <c r="CM116" s="823" t="s">
        <v>396</v>
      </c>
      <c r="CN116" s="758"/>
      <c r="CO116" s="758"/>
      <c r="CP116" s="758"/>
      <c r="CQ116" s="758"/>
      <c r="CR116" s="758"/>
      <c r="CS116" s="758"/>
      <c r="CT116" s="758"/>
      <c r="CU116" s="758"/>
      <c r="CV116" s="758"/>
      <c r="CW116" s="758"/>
      <c r="CX116" s="758"/>
      <c r="CY116" s="758"/>
      <c r="CZ116" s="758"/>
      <c r="DA116" s="758"/>
      <c r="DB116" s="758"/>
      <c r="DC116" s="758"/>
      <c r="DD116" s="758"/>
      <c r="DE116" s="758"/>
      <c r="DF116" s="759"/>
      <c r="DG116" s="785" t="s">
        <v>63</v>
      </c>
      <c r="DH116" s="786"/>
      <c r="DI116" s="786"/>
      <c r="DJ116" s="786"/>
      <c r="DK116" s="787"/>
      <c r="DL116" s="788" t="s">
        <v>63</v>
      </c>
      <c r="DM116" s="786"/>
      <c r="DN116" s="786"/>
      <c r="DO116" s="786"/>
      <c r="DP116" s="787"/>
      <c r="DQ116" s="788" t="s">
        <v>63</v>
      </c>
      <c r="DR116" s="786"/>
      <c r="DS116" s="786"/>
      <c r="DT116" s="786"/>
      <c r="DU116" s="787"/>
      <c r="DV116" s="830" t="s">
        <v>63</v>
      </c>
      <c r="DW116" s="831"/>
      <c r="DX116" s="831"/>
      <c r="DY116" s="831"/>
      <c r="DZ116" s="832"/>
    </row>
    <row r="117" spans="1:130" s="89" customFormat="1" ht="26.25" customHeight="1" x14ac:dyDescent="0.15">
      <c r="A117" s="901" t="s">
        <v>118</v>
      </c>
      <c r="B117" s="902"/>
      <c r="C117" s="902"/>
      <c r="D117" s="902"/>
      <c r="E117" s="902"/>
      <c r="F117" s="902"/>
      <c r="G117" s="902"/>
      <c r="H117" s="902"/>
      <c r="I117" s="902"/>
      <c r="J117" s="902"/>
      <c r="K117" s="902"/>
      <c r="L117" s="902"/>
      <c r="M117" s="902"/>
      <c r="N117" s="902"/>
      <c r="O117" s="902"/>
      <c r="P117" s="902"/>
      <c r="Q117" s="902"/>
      <c r="R117" s="902"/>
      <c r="S117" s="902"/>
      <c r="T117" s="902"/>
      <c r="U117" s="902"/>
      <c r="V117" s="902"/>
      <c r="W117" s="902"/>
      <c r="X117" s="902"/>
      <c r="Y117" s="883" t="s">
        <v>397</v>
      </c>
      <c r="Z117" s="903"/>
      <c r="AA117" s="908">
        <v>6053148</v>
      </c>
      <c r="AB117" s="909"/>
      <c r="AC117" s="909"/>
      <c r="AD117" s="909"/>
      <c r="AE117" s="910"/>
      <c r="AF117" s="911">
        <v>6084170</v>
      </c>
      <c r="AG117" s="909"/>
      <c r="AH117" s="909"/>
      <c r="AI117" s="909"/>
      <c r="AJ117" s="910"/>
      <c r="AK117" s="911">
        <v>5783950</v>
      </c>
      <c r="AL117" s="909"/>
      <c r="AM117" s="909"/>
      <c r="AN117" s="909"/>
      <c r="AO117" s="910"/>
      <c r="AP117" s="912"/>
      <c r="AQ117" s="913"/>
      <c r="AR117" s="913"/>
      <c r="AS117" s="913"/>
      <c r="AT117" s="914"/>
      <c r="AU117" s="938"/>
      <c r="AV117" s="939"/>
      <c r="AW117" s="939"/>
      <c r="AX117" s="939"/>
      <c r="AY117" s="939"/>
      <c r="AZ117" s="869" t="s">
        <v>398</v>
      </c>
      <c r="BA117" s="870"/>
      <c r="BB117" s="870"/>
      <c r="BC117" s="870"/>
      <c r="BD117" s="870"/>
      <c r="BE117" s="870"/>
      <c r="BF117" s="870"/>
      <c r="BG117" s="870"/>
      <c r="BH117" s="870"/>
      <c r="BI117" s="870"/>
      <c r="BJ117" s="870"/>
      <c r="BK117" s="870"/>
      <c r="BL117" s="870"/>
      <c r="BM117" s="870"/>
      <c r="BN117" s="870"/>
      <c r="BO117" s="870"/>
      <c r="BP117" s="871"/>
      <c r="BQ117" s="795" t="s">
        <v>63</v>
      </c>
      <c r="BR117" s="796"/>
      <c r="BS117" s="796"/>
      <c r="BT117" s="796"/>
      <c r="BU117" s="796"/>
      <c r="BV117" s="796" t="s">
        <v>63</v>
      </c>
      <c r="BW117" s="796"/>
      <c r="BX117" s="796"/>
      <c r="BY117" s="796"/>
      <c r="BZ117" s="796"/>
      <c r="CA117" s="796" t="s">
        <v>63</v>
      </c>
      <c r="CB117" s="796"/>
      <c r="CC117" s="796"/>
      <c r="CD117" s="796"/>
      <c r="CE117" s="796"/>
      <c r="CF117" s="881" t="s">
        <v>63</v>
      </c>
      <c r="CG117" s="882"/>
      <c r="CH117" s="882"/>
      <c r="CI117" s="882"/>
      <c r="CJ117" s="882"/>
      <c r="CK117" s="933"/>
      <c r="CL117" s="827"/>
      <c r="CM117" s="823" t="s">
        <v>399</v>
      </c>
      <c r="CN117" s="758"/>
      <c r="CO117" s="758"/>
      <c r="CP117" s="758"/>
      <c r="CQ117" s="758"/>
      <c r="CR117" s="758"/>
      <c r="CS117" s="758"/>
      <c r="CT117" s="758"/>
      <c r="CU117" s="758"/>
      <c r="CV117" s="758"/>
      <c r="CW117" s="758"/>
      <c r="CX117" s="758"/>
      <c r="CY117" s="758"/>
      <c r="CZ117" s="758"/>
      <c r="DA117" s="758"/>
      <c r="DB117" s="758"/>
      <c r="DC117" s="758"/>
      <c r="DD117" s="758"/>
      <c r="DE117" s="758"/>
      <c r="DF117" s="759"/>
      <c r="DG117" s="785" t="s">
        <v>63</v>
      </c>
      <c r="DH117" s="786"/>
      <c r="DI117" s="786"/>
      <c r="DJ117" s="786"/>
      <c r="DK117" s="787"/>
      <c r="DL117" s="788" t="s">
        <v>63</v>
      </c>
      <c r="DM117" s="786"/>
      <c r="DN117" s="786"/>
      <c r="DO117" s="786"/>
      <c r="DP117" s="787"/>
      <c r="DQ117" s="788" t="s">
        <v>63</v>
      </c>
      <c r="DR117" s="786"/>
      <c r="DS117" s="786"/>
      <c r="DT117" s="786"/>
      <c r="DU117" s="787"/>
      <c r="DV117" s="830" t="s">
        <v>63</v>
      </c>
      <c r="DW117" s="831"/>
      <c r="DX117" s="831"/>
      <c r="DY117" s="831"/>
      <c r="DZ117" s="832"/>
    </row>
    <row r="118" spans="1:130" s="89" customFormat="1" ht="26.25" customHeight="1" x14ac:dyDescent="0.15">
      <c r="A118" s="901" t="s">
        <v>372</v>
      </c>
      <c r="B118" s="902"/>
      <c r="C118" s="902"/>
      <c r="D118" s="902"/>
      <c r="E118" s="902"/>
      <c r="F118" s="902"/>
      <c r="G118" s="902"/>
      <c r="H118" s="902"/>
      <c r="I118" s="902"/>
      <c r="J118" s="902"/>
      <c r="K118" s="902"/>
      <c r="L118" s="902"/>
      <c r="M118" s="902"/>
      <c r="N118" s="902"/>
      <c r="O118" s="902"/>
      <c r="P118" s="902"/>
      <c r="Q118" s="902"/>
      <c r="R118" s="902"/>
      <c r="S118" s="902"/>
      <c r="T118" s="902"/>
      <c r="U118" s="902"/>
      <c r="V118" s="902"/>
      <c r="W118" s="902"/>
      <c r="X118" s="902"/>
      <c r="Y118" s="902"/>
      <c r="Z118" s="903"/>
      <c r="AA118" s="904" t="s">
        <v>369</v>
      </c>
      <c r="AB118" s="902"/>
      <c r="AC118" s="902"/>
      <c r="AD118" s="902"/>
      <c r="AE118" s="903"/>
      <c r="AF118" s="904" t="s">
        <v>370</v>
      </c>
      <c r="AG118" s="902"/>
      <c r="AH118" s="902"/>
      <c r="AI118" s="902"/>
      <c r="AJ118" s="903"/>
      <c r="AK118" s="904" t="s">
        <v>237</v>
      </c>
      <c r="AL118" s="902"/>
      <c r="AM118" s="902"/>
      <c r="AN118" s="902"/>
      <c r="AO118" s="903"/>
      <c r="AP118" s="905" t="s">
        <v>371</v>
      </c>
      <c r="AQ118" s="906"/>
      <c r="AR118" s="906"/>
      <c r="AS118" s="906"/>
      <c r="AT118" s="907"/>
      <c r="AU118" s="938"/>
      <c r="AV118" s="939"/>
      <c r="AW118" s="939"/>
      <c r="AX118" s="939"/>
      <c r="AY118" s="939"/>
      <c r="AZ118" s="844" t="s">
        <v>400</v>
      </c>
      <c r="BA118" s="845"/>
      <c r="BB118" s="845"/>
      <c r="BC118" s="845"/>
      <c r="BD118" s="845"/>
      <c r="BE118" s="845"/>
      <c r="BF118" s="845"/>
      <c r="BG118" s="845"/>
      <c r="BH118" s="845"/>
      <c r="BI118" s="845"/>
      <c r="BJ118" s="845"/>
      <c r="BK118" s="845"/>
      <c r="BL118" s="845"/>
      <c r="BM118" s="845"/>
      <c r="BN118" s="845"/>
      <c r="BO118" s="845"/>
      <c r="BP118" s="846"/>
      <c r="BQ118" s="885" t="s">
        <v>63</v>
      </c>
      <c r="BR118" s="851"/>
      <c r="BS118" s="851"/>
      <c r="BT118" s="851"/>
      <c r="BU118" s="851"/>
      <c r="BV118" s="851" t="s">
        <v>63</v>
      </c>
      <c r="BW118" s="851"/>
      <c r="BX118" s="851"/>
      <c r="BY118" s="851"/>
      <c r="BZ118" s="851"/>
      <c r="CA118" s="851" t="s">
        <v>63</v>
      </c>
      <c r="CB118" s="851"/>
      <c r="CC118" s="851"/>
      <c r="CD118" s="851"/>
      <c r="CE118" s="851"/>
      <c r="CF118" s="881" t="s">
        <v>63</v>
      </c>
      <c r="CG118" s="882"/>
      <c r="CH118" s="882"/>
      <c r="CI118" s="882"/>
      <c r="CJ118" s="882"/>
      <c r="CK118" s="933"/>
      <c r="CL118" s="827"/>
      <c r="CM118" s="823" t="s">
        <v>401</v>
      </c>
      <c r="CN118" s="758"/>
      <c r="CO118" s="758"/>
      <c r="CP118" s="758"/>
      <c r="CQ118" s="758"/>
      <c r="CR118" s="758"/>
      <c r="CS118" s="758"/>
      <c r="CT118" s="758"/>
      <c r="CU118" s="758"/>
      <c r="CV118" s="758"/>
      <c r="CW118" s="758"/>
      <c r="CX118" s="758"/>
      <c r="CY118" s="758"/>
      <c r="CZ118" s="758"/>
      <c r="DA118" s="758"/>
      <c r="DB118" s="758"/>
      <c r="DC118" s="758"/>
      <c r="DD118" s="758"/>
      <c r="DE118" s="758"/>
      <c r="DF118" s="759"/>
      <c r="DG118" s="785" t="s">
        <v>63</v>
      </c>
      <c r="DH118" s="786"/>
      <c r="DI118" s="786"/>
      <c r="DJ118" s="786"/>
      <c r="DK118" s="787"/>
      <c r="DL118" s="788" t="s">
        <v>63</v>
      </c>
      <c r="DM118" s="786"/>
      <c r="DN118" s="786"/>
      <c r="DO118" s="786"/>
      <c r="DP118" s="787"/>
      <c r="DQ118" s="788" t="s">
        <v>63</v>
      </c>
      <c r="DR118" s="786"/>
      <c r="DS118" s="786"/>
      <c r="DT118" s="786"/>
      <c r="DU118" s="787"/>
      <c r="DV118" s="830" t="s">
        <v>63</v>
      </c>
      <c r="DW118" s="831"/>
      <c r="DX118" s="831"/>
      <c r="DY118" s="831"/>
      <c r="DZ118" s="832"/>
    </row>
    <row r="119" spans="1:130" s="89" customFormat="1" ht="26.25" customHeight="1" x14ac:dyDescent="0.15">
      <c r="A119" s="824" t="s">
        <v>376</v>
      </c>
      <c r="B119" s="825"/>
      <c r="C119" s="866" t="s">
        <v>377</v>
      </c>
      <c r="D119" s="816"/>
      <c r="E119" s="816"/>
      <c r="F119" s="816"/>
      <c r="G119" s="816"/>
      <c r="H119" s="816"/>
      <c r="I119" s="816"/>
      <c r="J119" s="816"/>
      <c r="K119" s="816"/>
      <c r="L119" s="816"/>
      <c r="M119" s="816"/>
      <c r="N119" s="816"/>
      <c r="O119" s="816"/>
      <c r="P119" s="816"/>
      <c r="Q119" s="816"/>
      <c r="R119" s="816"/>
      <c r="S119" s="816"/>
      <c r="T119" s="816"/>
      <c r="U119" s="816"/>
      <c r="V119" s="816"/>
      <c r="W119" s="816"/>
      <c r="X119" s="816"/>
      <c r="Y119" s="816"/>
      <c r="Z119" s="817"/>
      <c r="AA119" s="894" t="s">
        <v>63</v>
      </c>
      <c r="AB119" s="895"/>
      <c r="AC119" s="895"/>
      <c r="AD119" s="895"/>
      <c r="AE119" s="896"/>
      <c r="AF119" s="897" t="s">
        <v>63</v>
      </c>
      <c r="AG119" s="895"/>
      <c r="AH119" s="895"/>
      <c r="AI119" s="895"/>
      <c r="AJ119" s="896"/>
      <c r="AK119" s="897" t="s">
        <v>63</v>
      </c>
      <c r="AL119" s="895"/>
      <c r="AM119" s="895"/>
      <c r="AN119" s="895"/>
      <c r="AO119" s="896"/>
      <c r="AP119" s="898" t="s">
        <v>63</v>
      </c>
      <c r="AQ119" s="899"/>
      <c r="AR119" s="899"/>
      <c r="AS119" s="899"/>
      <c r="AT119" s="900"/>
      <c r="AU119" s="940"/>
      <c r="AV119" s="941"/>
      <c r="AW119" s="941"/>
      <c r="AX119" s="941"/>
      <c r="AY119" s="941"/>
      <c r="AZ119" s="112" t="s">
        <v>118</v>
      </c>
      <c r="BA119" s="112"/>
      <c r="BB119" s="112"/>
      <c r="BC119" s="112"/>
      <c r="BD119" s="112"/>
      <c r="BE119" s="112"/>
      <c r="BF119" s="112"/>
      <c r="BG119" s="112"/>
      <c r="BH119" s="112"/>
      <c r="BI119" s="112"/>
      <c r="BJ119" s="112"/>
      <c r="BK119" s="112"/>
      <c r="BL119" s="112"/>
      <c r="BM119" s="112"/>
      <c r="BN119" s="112"/>
      <c r="BO119" s="883" t="s">
        <v>402</v>
      </c>
      <c r="BP119" s="884"/>
      <c r="BQ119" s="885">
        <v>53189646</v>
      </c>
      <c r="BR119" s="851"/>
      <c r="BS119" s="851"/>
      <c r="BT119" s="851"/>
      <c r="BU119" s="851"/>
      <c r="BV119" s="851">
        <v>51918646</v>
      </c>
      <c r="BW119" s="851"/>
      <c r="BX119" s="851"/>
      <c r="BY119" s="851"/>
      <c r="BZ119" s="851"/>
      <c r="CA119" s="851">
        <v>49501176</v>
      </c>
      <c r="CB119" s="851"/>
      <c r="CC119" s="851"/>
      <c r="CD119" s="851"/>
      <c r="CE119" s="851"/>
      <c r="CF119" s="754"/>
      <c r="CG119" s="755"/>
      <c r="CH119" s="755"/>
      <c r="CI119" s="755"/>
      <c r="CJ119" s="840"/>
      <c r="CK119" s="934"/>
      <c r="CL119" s="829"/>
      <c r="CM119" s="844" t="s">
        <v>403</v>
      </c>
      <c r="CN119" s="845"/>
      <c r="CO119" s="845"/>
      <c r="CP119" s="845"/>
      <c r="CQ119" s="845"/>
      <c r="CR119" s="845"/>
      <c r="CS119" s="845"/>
      <c r="CT119" s="845"/>
      <c r="CU119" s="845"/>
      <c r="CV119" s="845"/>
      <c r="CW119" s="845"/>
      <c r="CX119" s="845"/>
      <c r="CY119" s="845"/>
      <c r="CZ119" s="845"/>
      <c r="DA119" s="845"/>
      <c r="DB119" s="845"/>
      <c r="DC119" s="845"/>
      <c r="DD119" s="845"/>
      <c r="DE119" s="845"/>
      <c r="DF119" s="846"/>
      <c r="DG119" s="769">
        <v>1196129</v>
      </c>
      <c r="DH119" s="770"/>
      <c r="DI119" s="770"/>
      <c r="DJ119" s="770"/>
      <c r="DK119" s="771"/>
      <c r="DL119" s="772">
        <v>1439892</v>
      </c>
      <c r="DM119" s="770"/>
      <c r="DN119" s="770"/>
      <c r="DO119" s="770"/>
      <c r="DP119" s="771"/>
      <c r="DQ119" s="772">
        <v>1335452</v>
      </c>
      <c r="DR119" s="770"/>
      <c r="DS119" s="770"/>
      <c r="DT119" s="770"/>
      <c r="DU119" s="771"/>
      <c r="DV119" s="854">
        <v>5.4</v>
      </c>
      <c r="DW119" s="855"/>
      <c r="DX119" s="855"/>
      <c r="DY119" s="855"/>
      <c r="DZ119" s="856"/>
    </row>
    <row r="120" spans="1:130" s="89" customFormat="1" ht="26.25" customHeight="1" x14ac:dyDescent="0.15">
      <c r="A120" s="826"/>
      <c r="B120" s="827"/>
      <c r="C120" s="823" t="s">
        <v>380</v>
      </c>
      <c r="D120" s="758"/>
      <c r="E120" s="758"/>
      <c r="F120" s="758"/>
      <c r="G120" s="758"/>
      <c r="H120" s="758"/>
      <c r="I120" s="758"/>
      <c r="J120" s="758"/>
      <c r="K120" s="758"/>
      <c r="L120" s="758"/>
      <c r="M120" s="758"/>
      <c r="N120" s="758"/>
      <c r="O120" s="758"/>
      <c r="P120" s="758"/>
      <c r="Q120" s="758"/>
      <c r="R120" s="758"/>
      <c r="S120" s="758"/>
      <c r="T120" s="758"/>
      <c r="U120" s="758"/>
      <c r="V120" s="758"/>
      <c r="W120" s="758"/>
      <c r="X120" s="758"/>
      <c r="Y120" s="758"/>
      <c r="Z120" s="759"/>
      <c r="AA120" s="785" t="s">
        <v>63</v>
      </c>
      <c r="AB120" s="786"/>
      <c r="AC120" s="786"/>
      <c r="AD120" s="786"/>
      <c r="AE120" s="787"/>
      <c r="AF120" s="788" t="s">
        <v>63</v>
      </c>
      <c r="AG120" s="786"/>
      <c r="AH120" s="786"/>
      <c r="AI120" s="786"/>
      <c r="AJ120" s="787"/>
      <c r="AK120" s="788" t="s">
        <v>63</v>
      </c>
      <c r="AL120" s="786"/>
      <c r="AM120" s="786"/>
      <c r="AN120" s="786"/>
      <c r="AO120" s="787"/>
      <c r="AP120" s="830" t="s">
        <v>63</v>
      </c>
      <c r="AQ120" s="831"/>
      <c r="AR120" s="831"/>
      <c r="AS120" s="831"/>
      <c r="AT120" s="832"/>
      <c r="AU120" s="886" t="s">
        <v>404</v>
      </c>
      <c r="AV120" s="887"/>
      <c r="AW120" s="887"/>
      <c r="AX120" s="887"/>
      <c r="AY120" s="888"/>
      <c r="AZ120" s="866" t="s">
        <v>405</v>
      </c>
      <c r="BA120" s="816"/>
      <c r="BB120" s="816"/>
      <c r="BC120" s="816"/>
      <c r="BD120" s="816"/>
      <c r="BE120" s="816"/>
      <c r="BF120" s="816"/>
      <c r="BG120" s="816"/>
      <c r="BH120" s="816"/>
      <c r="BI120" s="816"/>
      <c r="BJ120" s="816"/>
      <c r="BK120" s="816"/>
      <c r="BL120" s="816"/>
      <c r="BM120" s="816"/>
      <c r="BN120" s="816"/>
      <c r="BO120" s="816"/>
      <c r="BP120" s="817"/>
      <c r="BQ120" s="867">
        <v>16106842</v>
      </c>
      <c r="BR120" s="848"/>
      <c r="BS120" s="848"/>
      <c r="BT120" s="848"/>
      <c r="BU120" s="848"/>
      <c r="BV120" s="848">
        <v>16127342</v>
      </c>
      <c r="BW120" s="848"/>
      <c r="BX120" s="848"/>
      <c r="BY120" s="848"/>
      <c r="BZ120" s="848"/>
      <c r="CA120" s="848">
        <v>16882836</v>
      </c>
      <c r="CB120" s="848"/>
      <c r="CC120" s="848"/>
      <c r="CD120" s="848"/>
      <c r="CE120" s="848"/>
      <c r="CF120" s="872">
        <v>68</v>
      </c>
      <c r="CG120" s="873"/>
      <c r="CH120" s="873"/>
      <c r="CI120" s="873"/>
      <c r="CJ120" s="873"/>
      <c r="CK120" s="874" t="s">
        <v>406</v>
      </c>
      <c r="CL120" s="858"/>
      <c r="CM120" s="858"/>
      <c r="CN120" s="858"/>
      <c r="CO120" s="859"/>
      <c r="CP120" s="878" t="s">
        <v>348</v>
      </c>
      <c r="CQ120" s="879"/>
      <c r="CR120" s="879"/>
      <c r="CS120" s="879"/>
      <c r="CT120" s="879"/>
      <c r="CU120" s="879"/>
      <c r="CV120" s="879"/>
      <c r="CW120" s="879"/>
      <c r="CX120" s="879"/>
      <c r="CY120" s="879"/>
      <c r="CZ120" s="879"/>
      <c r="DA120" s="879"/>
      <c r="DB120" s="879"/>
      <c r="DC120" s="879"/>
      <c r="DD120" s="879"/>
      <c r="DE120" s="879"/>
      <c r="DF120" s="880"/>
      <c r="DG120" s="867">
        <v>5486175</v>
      </c>
      <c r="DH120" s="848"/>
      <c r="DI120" s="848"/>
      <c r="DJ120" s="848"/>
      <c r="DK120" s="848"/>
      <c r="DL120" s="848">
        <v>5333977</v>
      </c>
      <c r="DM120" s="848"/>
      <c r="DN120" s="848"/>
      <c r="DO120" s="848"/>
      <c r="DP120" s="848"/>
      <c r="DQ120" s="848">
        <v>5172325</v>
      </c>
      <c r="DR120" s="848"/>
      <c r="DS120" s="848"/>
      <c r="DT120" s="848"/>
      <c r="DU120" s="848"/>
      <c r="DV120" s="849">
        <v>20.8</v>
      </c>
      <c r="DW120" s="849"/>
      <c r="DX120" s="849"/>
      <c r="DY120" s="849"/>
      <c r="DZ120" s="850"/>
    </row>
    <row r="121" spans="1:130" s="89" customFormat="1" ht="26.25" customHeight="1" x14ac:dyDescent="0.15">
      <c r="A121" s="826"/>
      <c r="B121" s="827"/>
      <c r="C121" s="869" t="s">
        <v>407</v>
      </c>
      <c r="D121" s="870"/>
      <c r="E121" s="870"/>
      <c r="F121" s="870"/>
      <c r="G121" s="870"/>
      <c r="H121" s="870"/>
      <c r="I121" s="870"/>
      <c r="J121" s="870"/>
      <c r="K121" s="870"/>
      <c r="L121" s="870"/>
      <c r="M121" s="870"/>
      <c r="N121" s="870"/>
      <c r="O121" s="870"/>
      <c r="P121" s="870"/>
      <c r="Q121" s="870"/>
      <c r="R121" s="870"/>
      <c r="S121" s="870"/>
      <c r="T121" s="870"/>
      <c r="U121" s="870"/>
      <c r="V121" s="870"/>
      <c r="W121" s="870"/>
      <c r="X121" s="870"/>
      <c r="Y121" s="870"/>
      <c r="Z121" s="871"/>
      <c r="AA121" s="785" t="s">
        <v>63</v>
      </c>
      <c r="AB121" s="786"/>
      <c r="AC121" s="786"/>
      <c r="AD121" s="786"/>
      <c r="AE121" s="787"/>
      <c r="AF121" s="788" t="s">
        <v>63</v>
      </c>
      <c r="AG121" s="786"/>
      <c r="AH121" s="786"/>
      <c r="AI121" s="786"/>
      <c r="AJ121" s="787"/>
      <c r="AK121" s="788" t="s">
        <v>63</v>
      </c>
      <c r="AL121" s="786"/>
      <c r="AM121" s="786"/>
      <c r="AN121" s="786"/>
      <c r="AO121" s="787"/>
      <c r="AP121" s="830" t="s">
        <v>63</v>
      </c>
      <c r="AQ121" s="831"/>
      <c r="AR121" s="831"/>
      <c r="AS121" s="831"/>
      <c r="AT121" s="832"/>
      <c r="AU121" s="889"/>
      <c r="AV121" s="890"/>
      <c r="AW121" s="890"/>
      <c r="AX121" s="890"/>
      <c r="AY121" s="891"/>
      <c r="AZ121" s="823" t="s">
        <v>408</v>
      </c>
      <c r="BA121" s="758"/>
      <c r="BB121" s="758"/>
      <c r="BC121" s="758"/>
      <c r="BD121" s="758"/>
      <c r="BE121" s="758"/>
      <c r="BF121" s="758"/>
      <c r="BG121" s="758"/>
      <c r="BH121" s="758"/>
      <c r="BI121" s="758"/>
      <c r="BJ121" s="758"/>
      <c r="BK121" s="758"/>
      <c r="BL121" s="758"/>
      <c r="BM121" s="758"/>
      <c r="BN121" s="758"/>
      <c r="BO121" s="758"/>
      <c r="BP121" s="759"/>
      <c r="BQ121" s="795">
        <v>1048336</v>
      </c>
      <c r="BR121" s="796"/>
      <c r="BS121" s="796"/>
      <c r="BT121" s="796"/>
      <c r="BU121" s="796"/>
      <c r="BV121" s="796">
        <v>992578</v>
      </c>
      <c r="BW121" s="796"/>
      <c r="BX121" s="796"/>
      <c r="BY121" s="796"/>
      <c r="BZ121" s="796"/>
      <c r="CA121" s="796">
        <v>905806</v>
      </c>
      <c r="CB121" s="796"/>
      <c r="CC121" s="796"/>
      <c r="CD121" s="796"/>
      <c r="CE121" s="796"/>
      <c r="CF121" s="881">
        <v>3.6</v>
      </c>
      <c r="CG121" s="882"/>
      <c r="CH121" s="882"/>
      <c r="CI121" s="882"/>
      <c r="CJ121" s="882"/>
      <c r="CK121" s="875"/>
      <c r="CL121" s="861"/>
      <c r="CM121" s="861"/>
      <c r="CN121" s="861"/>
      <c r="CO121" s="862"/>
      <c r="CP121" s="841" t="s">
        <v>347</v>
      </c>
      <c r="CQ121" s="842"/>
      <c r="CR121" s="842"/>
      <c r="CS121" s="842"/>
      <c r="CT121" s="842"/>
      <c r="CU121" s="842"/>
      <c r="CV121" s="842"/>
      <c r="CW121" s="842"/>
      <c r="CX121" s="842"/>
      <c r="CY121" s="842"/>
      <c r="CZ121" s="842"/>
      <c r="DA121" s="842"/>
      <c r="DB121" s="842"/>
      <c r="DC121" s="842"/>
      <c r="DD121" s="842"/>
      <c r="DE121" s="842"/>
      <c r="DF121" s="843"/>
      <c r="DG121" s="795">
        <v>517892</v>
      </c>
      <c r="DH121" s="796"/>
      <c r="DI121" s="796"/>
      <c r="DJ121" s="796"/>
      <c r="DK121" s="796"/>
      <c r="DL121" s="796">
        <v>597955</v>
      </c>
      <c r="DM121" s="796"/>
      <c r="DN121" s="796"/>
      <c r="DO121" s="796"/>
      <c r="DP121" s="796"/>
      <c r="DQ121" s="796">
        <v>644154</v>
      </c>
      <c r="DR121" s="796"/>
      <c r="DS121" s="796"/>
      <c r="DT121" s="796"/>
      <c r="DU121" s="796"/>
      <c r="DV121" s="802">
        <v>2.6</v>
      </c>
      <c r="DW121" s="802"/>
      <c r="DX121" s="802"/>
      <c r="DY121" s="802"/>
      <c r="DZ121" s="803"/>
    </row>
    <row r="122" spans="1:130" s="89" customFormat="1" ht="26.25" customHeight="1" x14ac:dyDescent="0.15">
      <c r="A122" s="826"/>
      <c r="B122" s="827"/>
      <c r="C122" s="823" t="s">
        <v>390</v>
      </c>
      <c r="D122" s="758"/>
      <c r="E122" s="758"/>
      <c r="F122" s="758"/>
      <c r="G122" s="758"/>
      <c r="H122" s="758"/>
      <c r="I122" s="758"/>
      <c r="J122" s="758"/>
      <c r="K122" s="758"/>
      <c r="L122" s="758"/>
      <c r="M122" s="758"/>
      <c r="N122" s="758"/>
      <c r="O122" s="758"/>
      <c r="P122" s="758"/>
      <c r="Q122" s="758"/>
      <c r="R122" s="758"/>
      <c r="S122" s="758"/>
      <c r="T122" s="758"/>
      <c r="U122" s="758"/>
      <c r="V122" s="758"/>
      <c r="W122" s="758"/>
      <c r="X122" s="758"/>
      <c r="Y122" s="758"/>
      <c r="Z122" s="759"/>
      <c r="AA122" s="785" t="s">
        <v>63</v>
      </c>
      <c r="AB122" s="786"/>
      <c r="AC122" s="786"/>
      <c r="AD122" s="786"/>
      <c r="AE122" s="787"/>
      <c r="AF122" s="788" t="s">
        <v>63</v>
      </c>
      <c r="AG122" s="786"/>
      <c r="AH122" s="786"/>
      <c r="AI122" s="786"/>
      <c r="AJ122" s="787"/>
      <c r="AK122" s="788" t="s">
        <v>63</v>
      </c>
      <c r="AL122" s="786"/>
      <c r="AM122" s="786"/>
      <c r="AN122" s="786"/>
      <c r="AO122" s="787"/>
      <c r="AP122" s="830" t="s">
        <v>63</v>
      </c>
      <c r="AQ122" s="831"/>
      <c r="AR122" s="831"/>
      <c r="AS122" s="831"/>
      <c r="AT122" s="832"/>
      <c r="AU122" s="889"/>
      <c r="AV122" s="890"/>
      <c r="AW122" s="890"/>
      <c r="AX122" s="890"/>
      <c r="AY122" s="891"/>
      <c r="AZ122" s="844" t="s">
        <v>409</v>
      </c>
      <c r="BA122" s="845"/>
      <c r="BB122" s="845"/>
      <c r="BC122" s="845"/>
      <c r="BD122" s="845"/>
      <c r="BE122" s="845"/>
      <c r="BF122" s="845"/>
      <c r="BG122" s="845"/>
      <c r="BH122" s="845"/>
      <c r="BI122" s="845"/>
      <c r="BJ122" s="845"/>
      <c r="BK122" s="845"/>
      <c r="BL122" s="845"/>
      <c r="BM122" s="845"/>
      <c r="BN122" s="845"/>
      <c r="BO122" s="845"/>
      <c r="BP122" s="846"/>
      <c r="BQ122" s="885">
        <v>35941983</v>
      </c>
      <c r="BR122" s="851"/>
      <c r="BS122" s="851"/>
      <c r="BT122" s="851"/>
      <c r="BU122" s="851"/>
      <c r="BV122" s="851">
        <v>35365434</v>
      </c>
      <c r="BW122" s="851"/>
      <c r="BX122" s="851"/>
      <c r="BY122" s="851"/>
      <c r="BZ122" s="851"/>
      <c r="CA122" s="851">
        <v>34188576</v>
      </c>
      <c r="CB122" s="851"/>
      <c r="CC122" s="851"/>
      <c r="CD122" s="851"/>
      <c r="CE122" s="851"/>
      <c r="CF122" s="852">
        <v>137.69999999999999</v>
      </c>
      <c r="CG122" s="853"/>
      <c r="CH122" s="853"/>
      <c r="CI122" s="853"/>
      <c r="CJ122" s="853"/>
      <c r="CK122" s="875"/>
      <c r="CL122" s="861"/>
      <c r="CM122" s="861"/>
      <c r="CN122" s="861"/>
      <c r="CO122" s="862"/>
      <c r="CP122" s="841" t="s">
        <v>345</v>
      </c>
      <c r="CQ122" s="842"/>
      <c r="CR122" s="842"/>
      <c r="CS122" s="842"/>
      <c r="CT122" s="842"/>
      <c r="CU122" s="842"/>
      <c r="CV122" s="842"/>
      <c r="CW122" s="842"/>
      <c r="CX122" s="842"/>
      <c r="CY122" s="842"/>
      <c r="CZ122" s="842"/>
      <c r="DA122" s="842"/>
      <c r="DB122" s="842"/>
      <c r="DC122" s="842"/>
      <c r="DD122" s="842"/>
      <c r="DE122" s="842"/>
      <c r="DF122" s="843"/>
      <c r="DG122" s="795">
        <v>494746</v>
      </c>
      <c r="DH122" s="796"/>
      <c r="DI122" s="796"/>
      <c r="DJ122" s="796"/>
      <c r="DK122" s="796"/>
      <c r="DL122" s="796">
        <v>551604</v>
      </c>
      <c r="DM122" s="796"/>
      <c r="DN122" s="796"/>
      <c r="DO122" s="796"/>
      <c r="DP122" s="796"/>
      <c r="DQ122" s="796">
        <v>594360</v>
      </c>
      <c r="DR122" s="796"/>
      <c r="DS122" s="796"/>
      <c r="DT122" s="796"/>
      <c r="DU122" s="796"/>
      <c r="DV122" s="802">
        <v>2.4</v>
      </c>
      <c r="DW122" s="802"/>
      <c r="DX122" s="802"/>
      <c r="DY122" s="802"/>
      <c r="DZ122" s="803"/>
    </row>
    <row r="123" spans="1:130" s="89" customFormat="1" ht="26.25" customHeight="1" x14ac:dyDescent="0.15">
      <c r="A123" s="826"/>
      <c r="B123" s="827"/>
      <c r="C123" s="823" t="s">
        <v>396</v>
      </c>
      <c r="D123" s="758"/>
      <c r="E123" s="758"/>
      <c r="F123" s="758"/>
      <c r="G123" s="758"/>
      <c r="H123" s="758"/>
      <c r="I123" s="758"/>
      <c r="J123" s="758"/>
      <c r="K123" s="758"/>
      <c r="L123" s="758"/>
      <c r="M123" s="758"/>
      <c r="N123" s="758"/>
      <c r="O123" s="758"/>
      <c r="P123" s="758"/>
      <c r="Q123" s="758"/>
      <c r="R123" s="758"/>
      <c r="S123" s="758"/>
      <c r="T123" s="758"/>
      <c r="U123" s="758"/>
      <c r="V123" s="758"/>
      <c r="W123" s="758"/>
      <c r="X123" s="758"/>
      <c r="Y123" s="758"/>
      <c r="Z123" s="759"/>
      <c r="AA123" s="785" t="s">
        <v>63</v>
      </c>
      <c r="AB123" s="786"/>
      <c r="AC123" s="786"/>
      <c r="AD123" s="786"/>
      <c r="AE123" s="787"/>
      <c r="AF123" s="788" t="s">
        <v>63</v>
      </c>
      <c r="AG123" s="786"/>
      <c r="AH123" s="786"/>
      <c r="AI123" s="786"/>
      <c r="AJ123" s="787"/>
      <c r="AK123" s="788" t="s">
        <v>63</v>
      </c>
      <c r="AL123" s="786"/>
      <c r="AM123" s="786"/>
      <c r="AN123" s="786"/>
      <c r="AO123" s="787"/>
      <c r="AP123" s="830" t="s">
        <v>63</v>
      </c>
      <c r="AQ123" s="831"/>
      <c r="AR123" s="831"/>
      <c r="AS123" s="831"/>
      <c r="AT123" s="832"/>
      <c r="AU123" s="892"/>
      <c r="AV123" s="893"/>
      <c r="AW123" s="893"/>
      <c r="AX123" s="893"/>
      <c r="AY123" s="893"/>
      <c r="AZ123" s="112" t="s">
        <v>118</v>
      </c>
      <c r="BA123" s="112"/>
      <c r="BB123" s="112"/>
      <c r="BC123" s="112"/>
      <c r="BD123" s="112"/>
      <c r="BE123" s="112"/>
      <c r="BF123" s="112"/>
      <c r="BG123" s="112"/>
      <c r="BH123" s="112"/>
      <c r="BI123" s="112"/>
      <c r="BJ123" s="112"/>
      <c r="BK123" s="112"/>
      <c r="BL123" s="112"/>
      <c r="BM123" s="112"/>
      <c r="BN123" s="112"/>
      <c r="BO123" s="883" t="s">
        <v>410</v>
      </c>
      <c r="BP123" s="884"/>
      <c r="BQ123" s="838">
        <v>53097161</v>
      </c>
      <c r="BR123" s="839"/>
      <c r="BS123" s="839"/>
      <c r="BT123" s="839"/>
      <c r="BU123" s="839"/>
      <c r="BV123" s="839">
        <v>52485354</v>
      </c>
      <c r="BW123" s="839"/>
      <c r="BX123" s="839"/>
      <c r="BY123" s="839"/>
      <c r="BZ123" s="839"/>
      <c r="CA123" s="839">
        <v>51977218</v>
      </c>
      <c r="CB123" s="839"/>
      <c r="CC123" s="839"/>
      <c r="CD123" s="839"/>
      <c r="CE123" s="839"/>
      <c r="CF123" s="754"/>
      <c r="CG123" s="755"/>
      <c r="CH123" s="755"/>
      <c r="CI123" s="755"/>
      <c r="CJ123" s="840"/>
      <c r="CK123" s="875"/>
      <c r="CL123" s="861"/>
      <c r="CM123" s="861"/>
      <c r="CN123" s="861"/>
      <c r="CO123" s="862"/>
      <c r="CP123" s="841" t="s">
        <v>342</v>
      </c>
      <c r="CQ123" s="842"/>
      <c r="CR123" s="842"/>
      <c r="CS123" s="842"/>
      <c r="CT123" s="842"/>
      <c r="CU123" s="842"/>
      <c r="CV123" s="842"/>
      <c r="CW123" s="842"/>
      <c r="CX123" s="842"/>
      <c r="CY123" s="842"/>
      <c r="CZ123" s="842"/>
      <c r="DA123" s="842"/>
      <c r="DB123" s="842"/>
      <c r="DC123" s="842"/>
      <c r="DD123" s="842"/>
      <c r="DE123" s="842"/>
      <c r="DF123" s="843"/>
      <c r="DG123" s="785">
        <v>22231</v>
      </c>
      <c r="DH123" s="786"/>
      <c r="DI123" s="786"/>
      <c r="DJ123" s="786"/>
      <c r="DK123" s="787"/>
      <c r="DL123" s="788">
        <v>29239</v>
      </c>
      <c r="DM123" s="786"/>
      <c r="DN123" s="786"/>
      <c r="DO123" s="786"/>
      <c r="DP123" s="787"/>
      <c r="DQ123" s="788">
        <v>27114</v>
      </c>
      <c r="DR123" s="786"/>
      <c r="DS123" s="786"/>
      <c r="DT123" s="786"/>
      <c r="DU123" s="787"/>
      <c r="DV123" s="830">
        <v>0.1</v>
      </c>
      <c r="DW123" s="831"/>
      <c r="DX123" s="831"/>
      <c r="DY123" s="831"/>
      <c r="DZ123" s="832"/>
    </row>
    <row r="124" spans="1:130" s="89" customFormat="1" ht="26.25" customHeight="1" thickBot="1" x14ac:dyDescent="0.2">
      <c r="A124" s="826"/>
      <c r="B124" s="827"/>
      <c r="C124" s="823" t="s">
        <v>399</v>
      </c>
      <c r="D124" s="758"/>
      <c r="E124" s="758"/>
      <c r="F124" s="758"/>
      <c r="G124" s="758"/>
      <c r="H124" s="758"/>
      <c r="I124" s="758"/>
      <c r="J124" s="758"/>
      <c r="K124" s="758"/>
      <c r="L124" s="758"/>
      <c r="M124" s="758"/>
      <c r="N124" s="758"/>
      <c r="O124" s="758"/>
      <c r="P124" s="758"/>
      <c r="Q124" s="758"/>
      <c r="R124" s="758"/>
      <c r="S124" s="758"/>
      <c r="T124" s="758"/>
      <c r="U124" s="758"/>
      <c r="V124" s="758"/>
      <c r="W124" s="758"/>
      <c r="X124" s="758"/>
      <c r="Y124" s="758"/>
      <c r="Z124" s="759"/>
      <c r="AA124" s="785" t="s">
        <v>63</v>
      </c>
      <c r="AB124" s="786"/>
      <c r="AC124" s="786"/>
      <c r="AD124" s="786"/>
      <c r="AE124" s="787"/>
      <c r="AF124" s="788" t="s">
        <v>63</v>
      </c>
      <c r="AG124" s="786"/>
      <c r="AH124" s="786"/>
      <c r="AI124" s="786"/>
      <c r="AJ124" s="787"/>
      <c r="AK124" s="788" t="s">
        <v>63</v>
      </c>
      <c r="AL124" s="786"/>
      <c r="AM124" s="786"/>
      <c r="AN124" s="786"/>
      <c r="AO124" s="787"/>
      <c r="AP124" s="830" t="s">
        <v>63</v>
      </c>
      <c r="AQ124" s="831"/>
      <c r="AR124" s="831"/>
      <c r="AS124" s="831"/>
      <c r="AT124" s="832"/>
      <c r="AU124" s="833" t="s">
        <v>411</v>
      </c>
      <c r="AV124" s="834"/>
      <c r="AW124" s="834"/>
      <c r="AX124" s="834"/>
      <c r="AY124" s="834"/>
      <c r="AZ124" s="834"/>
      <c r="BA124" s="834"/>
      <c r="BB124" s="834"/>
      <c r="BC124" s="834"/>
      <c r="BD124" s="834"/>
      <c r="BE124" s="834"/>
      <c r="BF124" s="834"/>
      <c r="BG124" s="834"/>
      <c r="BH124" s="834"/>
      <c r="BI124" s="834"/>
      <c r="BJ124" s="834"/>
      <c r="BK124" s="834"/>
      <c r="BL124" s="834"/>
      <c r="BM124" s="834"/>
      <c r="BN124" s="834"/>
      <c r="BO124" s="834"/>
      <c r="BP124" s="835"/>
      <c r="BQ124" s="836">
        <v>0.3</v>
      </c>
      <c r="BR124" s="837"/>
      <c r="BS124" s="837"/>
      <c r="BT124" s="837"/>
      <c r="BU124" s="837"/>
      <c r="BV124" s="837" t="s">
        <v>63</v>
      </c>
      <c r="BW124" s="837"/>
      <c r="BX124" s="837"/>
      <c r="BY124" s="837"/>
      <c r="BZ124" s="837"/>
      <c r="CA124" s="837" t="s">
        <v>63</v>
      </c>
      <c r="CB124" s="837"/>
      <c r="CC124" s="837"/>
      <c r="CD124" s="837"/>
      <c r="CE124" s="837"/>
      <c r="CF124" s="732"/>
      <c r="CG124" s="733"/>
      <c r="CH124" s="733"/>
      <c r="CI124" s="733"/>
      <c r="CJ124" s="868"/>
      <c r="CK124" s="876"/>
      <c r="CL124" s="876"/>
      <c r="CM124" s="876"/>
      <c r="CN124" s="876"/>
      <c r="CO124" s="877"/>
      <c r="CP124" s="841" t="s">
        <v>412</v>
      </c>
      <c r="CQ124" s="842"/>
      <c r="CR124" s="842"/>
      <c r="CS124" s="842"/>
      <c r="CT124" s="842"/>
      <c r="CU124" s="842"/>
      <c r="CV124" s="842"/>
      <c r="CW124" s="842"/>
      <c r="CX124" s="842"/>
      <c r="CY124" s="842"/>
      <c r="CZ124" s="842"/>
      <c r="DA124" s="842"/>
      <c r="DB124" s="842"/>
      <c r="DC124" s="842"/>
      <c r="DD124" s="842"/>
      <c r="DE124" s="842"/>
      <c r="DF124" s="843"/>
      <c r="DG124" s="769">
        <v>21908</v>
      </c>
      <c r="DH124" s="770"/>
      <c r="DI124" s="770"/>
      <c r="DJ124" s="770"/>
      <c r="DK124" s="771"/>
      <c r="DL124" s="772">
        <v>20118</v>
      </c>
      <c r="DM124" s="770"/>
      <c r="DN124" s="770"/>
      <c r="DO124" s="770"/>
      <c r="DP124" s="771"/>
      <c r="DQ124" s="772">
        <v>18497</v>
      </c>
      <c r="DR124" s="770"/>
      <c r="DS124" s="770"/>
      <c r="DT124" s="770"/>
      <c r="DU124" s="771"/>
      <c r="DV124" s="854">
        <v>0.1</v>
      </c>
      <c r="DW124" s="855"/>
      <c r="DX124" s="855"/>
      <c r="DY124" s="855"/>
      <c r="DZ124" s="856"/>
    </row>
    <row r="125" spans="1:130" s="89" customFormat="1" ht="26.25" customHeight="1" x14ac:dyDescent="0.15">
      <c r="A125" s="826"/>
      <c r="B125" s="827"/>
      <c r="C125" s="823" t="s">
        <v>401</v>
      </c>
      <c r="D125" s="758"/>
      <c r="E125" s="758"/>
      <c r="F125" s="758"/>
      <c r="G125" s="758"/>
      <c r="H125" s="758"/>
      <c r="I125" s="758"/>
      <c r="J125" s="758"/>
      <c r="K125" s="758"/>
      <c r="L125" s="758"/>
      <c r="M125" s="758"/>
      <c r="N125" s="758"/>
      <c r="O125" s="758"/>
      <c r="P125" s="758"/>
      <c r="Q125" s="758"/>
      <c r="R125" s="758"/>
      <c r="S125" s="758"/>
      <c r="T125" s="758"/>
      <c r="U125" s="758"/>
      <c r="V125" s="758"/>
      <c r="W125" s="758"/>
      <c r="X125" s="758"/>
      <c r="Y125" s="758"/>
      <c r="Z125" s="759"/>
      <c r="AA125" s="785" t="s">
        <v>63</v>
      </c>
      <c r="AB125" s="786"/>
      <c r="AC125" s="786"/>
      <c r="AD125" s="786"/>
      <c r="AE125" s="787"/>
      <c r="AF125" s="788" t="s">
        <v>63</v>
      </c>
      <c r="AG125" s="786"/>
      <c r="AH125" s="786"/>
      <c r="AI125" s="786"/>
      <c r="AJ125" s="787"/>
      <c r="AK125" s="788" t="s">
        <v>63</v>
      </c>
      <c r="AL125" s="786"/>
      <c r="AM125" s="786"/>
      <c r="AN125" s="786"/>
      <c r="AO125" s="787"/>
      <c r="AP125" s="830" t="s">
        <v>63</v>
      </c>
      <c r="AQ125" s="831"/>
      <c r="AR125" s="831"/>
      <c r="AS125" s="831"/>
      <c r="AT125" s="832"/>
      <c r="AU125" s="110"/>
      <c r="AV125" s="111"/>
      <c r="AW125" s="111"/>
      <c r="AX125" s="111"/>
      <c r="AY125" s="111"/>
      <c r="AZ125" s="111"/>
      <c r="BA125" s="111"/>
      <c r="BB125" s="111"/>
      <c r="BC125" s="111"/>
      <c r="BD125" s="111"/>
      <c r="BE125" s="111"/>
      <c r="BF125" s="111"/>
      <c r="BG125" s="111"/>
      <c r="BH125" s="111"/>
      <c r="BI125" s="111"/>
      <c r="BJ125" s="111"/>
      <c r="BK125" s="111"/>
      <c r="BL125" s="111"/>
      <c r="BM125" s="111"/>
      <c r="BN125" s="111"/>
      <c r="BO125" s="111"/>
      <c r="BP125" s="111"/>
      <c r="BQ125" s="91"/>
      <c r="BR125" s="91"/>
      <c r="BS125" s="91"/>
      <c r="BT125" s="91"/>
      <c r="BU125" s="91"/>
      <c r="BV125" s="91"/>
      <c r="BW125" s="91"/>
      <c r="BX125" s="91"/>
      <c r="BY125" s="91"/>
      <c r="BZ125" s="91"/>
      <c r="CA125" s="91"/>
      <c r="CB125" s="91"/>
      <c r="CC125" s="91"/>
      <c r="CD125" s="91"/>
      <c r="CE125" s="91"/>
      <c r="CF125" s="91"/>
      <c r="CG125" s="91"/>
      <c r="CH125" s="91"/>
      <c r="CI125" s="91"/>
      <c r="CJ125" s="113"/>
      <c r="CK125" s="857" t="s">
        <v>413</v>
      </c>
      <c r="CL125" s="858"/>
      <c r="CM125" s="858"/>
      <c r="CN125" s="858"/>
      <c r="CO125" s="859"/>
      <c r="CP125" s="866" t="s">
        <v>414</v>
      </c>
      <c r="CQ125" s="816"/>
      <c r="CR125" s="816"/>
      <c r="CS125" s="816"/>
      <c r="CT125" s="816"/>
      <c r="CU125" s="816"/>
      <c r="CV125" s="816"/>
      <c r="CW125" s="816"/>
      <c r="CX125" s="816"/>
      <c r="CY125" s="816"/>
      <c r="CZ125" s="816"/>
      <c r="DA125" s="816"/>
      <c r="DB125" s="816"/>
      <c r="DC125" s="816"/>
      <c r="DD125" s="816"/>
      <c r="DE125" s="816"/>
      <c r="DF125" s="817"/>
      <c r="DG125" s="867" t="s">
        <v>63</v>
      </c>
      <c r="DH125" s="848"/>
      <c r="DI125" s="848"/>
      <c r="DJ125" s="848"/>
      <c r="DK125" s="848"/>
      <c r="DL125" s="848" t="s">
        <v>63</v>
      </c>
      <c r="DM125" s="848"/>
      <c r="DN125" s="848"/>
      <c r="DO125" s="848"/>
      <c r="DP125" s="848"/>
      <c r="DQ125" s="848" t="s">
        <v>63</v>
      </c>
      <c r="DR125" s="848"/>
      <c r="DS125" s="848"/>
      <c r="DT125" s="848"/>
      <c r="DU125" s="848"/>
      <c r="DV125" s="849" t="s">
        <v>63</v>
      </c>
      <c r="DW125" s="849"/>
      <c r="DX125" s="849"/>
      <c r="DY125" s="849"/>
      <c r="DZ125" s="850"/>
    </row>
    <row r="126" spans="1:130" s="89" customFormat="1" ht="26.25" customHeight="1" thickBot="1" x14ac:dyDescent="0.2">
      <c r="A126" s="826"/>
      <c r="B126" s="827"/>
      <c r="C126" s="823" t="s">
        <v>403</v>
      </c>
      <c r="D126" s="758"/>
      <c r="E126" s="758"/>
      <c r="F126" s="758"/>
      <c r="G126" s="758"/>
      <c r="H126" s="758"/>
      <c r="I126" s="758"/>
      <c r="J126" s="758"/>
      <c r="K126" s="758"/>
      <c r="L126" s="758"/>
      <c r="M126" s="758"/>
      <c r="N126" s="758"/>
      <c r="O126" s="758"/>
      <c r="P126" s="758"/>
      <c r="Q126" s="758"/>
      <c r="R126" s="758"/>
      <c r="S126" s="758"/>
      <c r="T126" s="758"/>
      <c r="U126" s="758"/>
      <c r="V126" s="758"/>
      <c r="W126" s="758"/>
      <c r="X126" s="758"/>
      <c r="Y126" s="758"/>
      <c r="Z126" s="759"/>
      <c r="AA126" s="785">
        <v>76453</v>
      </c>
      <c r="AB126" s="786"/>
      <c r="AC126" s="786"/>
      <c r="AD126" s="786"/>
      <c r="AE126" s="787"/>
      <c r="AF126" s="788">
        <v>53853</v>
      </c>
      <c r="AG126" s="786"/>
      <c r="AH126" s="786"/>
      <c r="AI126" s="786"/>
      <c r="AJ126" s="787"/>
      <c r="AK126" s="788">
        <v>45499</v>
      </c>
      <c r="AL126" s="786"/>
      <c r="AM126" s="786"/>
      <c r="AN126" s="786"/>
      <c r="AO126" s="787"/>
      <c r="AP126" s="830">
        <v>0.2</v>
      </c>
      <c r="AQ126" s="831"/>
      <c r="AR126" s="831"/>
      <c r="AS126" s="831"/>
      <c r="AT126" s="832"/>
      <c r="AU126" s="91"/>
      <c r="AV126" s="91"/>
      <c r="AW126" s="91"/>
      <c r="AX126" s="91"/>
      <c r="AY126" s="91"/>
      <c r="AZ126" s="91"/>
      <c r="BA126" s="91"/>
      <c r="BB126" s="91"/>
      <c r="BC126" s="91"/>
      <c r="BD126" s="91"/>
      <c r="BE126" s="91"/>
      <c r="BF126" s="91"/>
      <c r="BG126" s="91"/>
      <c r="BH126" s="91"/>
      <c r="BI126" s="91"/>
      <c r="BJ126" s="91"/>
      <c r="BK126" s="91"/>
      <c r="BL126" s="91"/>
      <c r="BM126" s="91"/>
      <c r="BN126" s="91"/>
      <c r="BO126" s="91"/>
      <c r="BP126" s="91"/>
      <c r="BQ126" s="91"/>
      <c r="BR126" s="91"/>
      <c r="BS126" s="91"/>
      <c r="BT126" s="91"/>
      <c r="BU126" s="91"/>
      <c r="BV126" s="91"/>
      <c r="BW126" s="91"/>
      <c r="BX126" s="91"/>
      <c r="BY126" s="91"/>
      <c r="BZ126" s="91"/>
      <c r="CA126" s="91"/>
      <c r="CB126" s="91"/>
      <c r="CC126" s="91"/>
      <c r="CD126" s="114"/>
      <c r="CE126" s="114"/>
      <c r="CF126" s="114"/>
      <c r="CG126" s="91"/>
      <c r="CH126" s="91"/>
      <c r="CI126" s="91"/>
      <c r="CJ126" s="113"/>
      <c r="CK126" s="860"/>
      <c r="CL126" s="861"/>
      <c r="CM126" s="861"/>
      <c r="CN126" s="861"/>
      <c r="CO126" s="862"/>
      <c r="CP126" s="823" t="s">
        <v>415</v>
      </c>
      <c r="CQ126" s="758"/>
      <c r="CR126" s="758"/>
      <c r="CS126" s="758"/>
      <c r="CT126" s="758"/>
      <c r="CU126" s="758"/>
      <c r="CV126" s="758"/>
      <c r="CW126" s="758"/>
      <c r="CX126" s="758"/>
      <c r="CY126" s="758"/>
      <c r="CZ126" s="758"/>
      <c r="DA126" s="758"/>
      <c r="DB126" s="758"/>
      <c r="DC126" s="758"/>
      <c r="DD126" s="758"/>
      <c r="DE126" s="758"/>
      <c r="DF126" s="759"/>
      <c r="DG126" s="795" t="s">
        <v>63</v>
      </c>
      <c r="DH126" s="796"/>
      <c r="DI126" s="796"/>
      <c r="DJ126" s="796"/>
      <c r="DK126" s="796"/>
      <c r="DL126" s="796" t="s">
        <v>63</v>
      </c>
      <c r="DM126" s="796"/>
      <c r="DN126" s="796"/>
      <c r="DO126" s="796"/>
      <c r="DP126" s="796"/>
      <c r="DQ126" s="796" t="s">
        <v>63</v>
      </c>
      <c r="DR126" s="796"/>
      <c r="DS126" s="796"/>
      <c r="DT126" s="796"/>
      <c r="DU126" s="796"/>
      <c r="DV126" s="802" t="s">
        <v>63</v>
      </c>
      <c r="DW126" s="802"/>
      <c r="DX126" s="802"/>
      <c r="DY126" s="802"/>
      <c r="DZ126" s="803"/>
    </row>
    <row r="127" spans="1:130" s="89" customFormat="1" ht="26.25" customHeight="1" x14ac:dyDescent="0.15">
      <c r="A127" s="828"/>
      <c r="B127" s="829"/>
      <c r="C127" s="844" t="s">
        <v>416</v>
      </c>
      <c r="D127" s="845"/>
      <c r="E127" s="845"/>
      <c r="F127" s="845"/>
      <c r="G127" s="845"/>
      <c r="H127" s="845"/>
      <c r="I127" s="845"/>
      <c r="J127" s="845"/>
      <c r="K127" s="845"/>
      <c r="L127" s="845"/>
      <c r="M127" s="845"/>
      <c r="N127" s="845"/>
      <c r="O127" s="845"/>
      <c r="P127" s="845"/>
      <c r="Q127" s="845"/>
      <c r="R127" s="845"/>
      <c r="S127" s="845"/>
      <c r="T127" s="845"/>
      <c r="U127" s="845"/>
      <c r="V127" s="845"/>
      <c r="W127" s="845"/>
      <c r="X127" s="845"/>
      <c r="Y127" s="845"/>
      <c r="Z127" s="846"/>
      <c r="AA127" s="785">
        <v>1721</v>
      </c>
      <c r="AB127" s="786"/>
      <c r="AC127" s="786"/>
      <c r="AD127" s="786"/>
      <c r="AE127" s="787"/>
      <c r="AF127" s="788">
        <v>1368</v>
      </c>
      <c r="AG127" s="786"/>
      <c r="AH127" s="786"/>
      <c r="AI127" s="786"/>
      <c r="AJ127" s="787"/>
      <c r="AK127" s="788">
        <v>989</v>
      </c>
      <c r="AL127" s="786"/>
      <c r="AM127" s="786"/>
      <c r="AN127" s="786"/>
      <c r="AO127" s="787"/>
      <c r="AP127" s="830">
        <v>0</v>
      </c>
      <c r="AQ127" s="831"/>
      <c r="AR127" s="831"/>
      <c r="AS127" s="831"/>
      <c r="AT127" s="832"/>
      <c r="AU127" s="91"/>
      <c r="AV127" s="91"/>
      <c r="AW127" s="91"/>
      <c r="AX127" s="847" t="s">
        <v>417</v>
      </c>
      <c r="AY127" s="820"/>
      <c r="AZ127" s="820"/>
      <c r="BA127" s="820"/>
      <c r="BB127" s="820"/>
      <c r="BC127" s="820"/>
      <c r="BD127" s="820"/>
      <c r="BE127" s="821"/>
      <c r="BF127" s="819" t="s">
        <v>418</v>
      </c>
      <c r="BG127" s="820"/>
      <c r="BH127" s="820"/>
      <c r="BI127" s="820"/>
      <c r="BJ127" s="820"/>
      <c r="BK127" s="820"/>
      <c r="BL127" s="821"/>
      <c r="BM127" s="819" t="s">
        <v>419</v>
      </c>
      <c r="BN127" s="820"/>
      <c r="BO127" s="820"/>
      <c r="BP127" s="820"/>
      <c r="BQ127" s="820"/>
      <c r="BR127" s="820"/>
      <c r="BS127" s="821"/>
      <c r="BT127" s="819" t="s">
        <v>420</v>
      </c>
      <c r="BU127" s="820"/>
      <c r="BV127" s="820"/>
      <c r="BW127" s="820"/>
      <c r="BX127" s="820"/>
      <c r="BY127" s="820"/>
      <c r="BZ127" s="822"/>
      <c r="CA127" s="91"/>
      <c r="CB127" s="91"/>
      <c r="CC127" s="91"/>
      <c r="CD127" s="114"/>
      <c r="CE127" s="114"/>
      <c r="CF127" s="114"/>
      <c r="CG127" s="91"/>
      <c r="CH127" s="91"/>
      <c r="CI127" s="91"/>
      <c r="CJ127" s="113"/>
      <c r="CK127" s="860"/>
      <c r="CL127" s="861"/>
      <c r="CM127" s="861"/>
      <c r="CN127" s="861"/>
      <c r="CO127" s="862"/>
      <c r="CP127" s="823" t="s">
        <v>421</v>
      </c>
      <c r="CQ127" s="758"/>
      <c r="CR127" s="758"/>
      <c r="CS127" s="758"/>
      <c r="CT127" s="758"/>
      <c r="CU127" s="758"/>
      <c r="CV127" s="758"/>
      <c r="CW127" s="758"/>
      <c r="CX127" s="758"/>
      <c r="CY127" s="758"/>
      <c r="CZ127" s="758"/>
      <c r="DA127" s="758"/>
      <c r="DB127" s="758"/>
      <c r="DC127" s="758"/>
      <c r="DD127" s="758"/>
      <c r="DE127" s="758"/>
      <c r="DF127" s="759"/>
      <c r="DG127" s="795" t="s">
        <v>63</v>
      </c>
      <c r="DH127" s="796"/>
      <c r="DI127" s="796"/>
      <c r="DJ127" s="796"/>
      <c r="DK127" s="796"/>
      <c r="DL127" s="796" t="s">
        <v>63</v>
      </c>
      <c r="DM127" s="796"/>
      <c r="DN127" s="796"/>
      <c r="DO127" s="796"/>
      <c r="DP127" s="796"/>
      <c r="DQ127" s="796" t="s">
        <v>63</v>
      </c>
      <c r="DR127" s="796"/>
      <c r="DS127" s="796"/>
      <c r="DT127" s="796"/>
      <c r="DU127" s="796"/>
      <c r="DV127" s="802" t="s">
        <v>63</v>
      </c>
      <c r="DW127" s="802"/>
      <c r="DX127" s="802"/>
      <c r="DY127" s="802"/>
      <c r="DZ127" s="803"/>
    </row>
    <row r="128" spans="1:130" s="89" customFormat="1" ht="26.25" customHeight="1" thickBot="1" x14ac:dyDescent="0.2">
      <c r="A128" s="804" t="s">
        <v>422</v>
      </c>
      <c r="B128" s="805"/>
      <c r="C128" s="805"/>
      <c r="D128" s="805"/>
      <c r="E128" s="805"/>
      <c r="F128" s="805"/>
      <c r="G128" s="805"/>
      <c r="H128" s="805"/>
      <c r="I128" s="805"/>
      <c r="J128" s="805"/>
      <c r="K128" s="805"/>
      <c r="L128" s="805"/>
      <c r="M128" s="805"/>
      <c r="N128" s="805"/>
      <c r="O128" s="805"/>
      <c r="P128" s="805"/>
      <c r="Q128" s="805"/>
      <c r="R128" s="805"/>
      <c r="S128" s="805"/>
      <c r="T128" s="805"/>
      <c r="U128" s="805"/>
      <c r="V128" s="805"/>
      <c r="W128" s="806" t="s">
        <v>423</v>
      </c>
      <c r="X128" s="806"/>
      <c r="Y128" s="806"/>
      <c r="Z128" s="807"/>
      <c r="AA128" s="808">
        <v>84737</v>
      </c>
      <c r="AB128" s="809"/>
      <c r="AC128" s="809"/>
      <c r="AD128" s="809"/>
      <c r="AE128" s="810"/>
      <c r="AF128" s="811">
        <v>81066</v>
      </c>
      <c r="AG128" s="809"/>
      <c r="AH128" s="809"/>
      <c r="AI128" s="809"/>
      <c r="AJ128" s="810"/>
      <c r="AK128" s="811">
        <v>78919</v>
      </c>
      <c r="AL128" s="809"/>
      <c r="AM128" s="809"/>
      <c r="AN128" s="809"/>
      <c r="AO128" s="810"/>
      <c r="AP128" s="812"/>
      <c r="AQ128" s="813"/>
      <c r="AR128" s="813"/>
      <c r="AS128" s="813"/>
      <c r="AT128" s="814"/>
      <c r="AU128" s="91"/>
      <c r="AV128" s="91"/>
      <c r="AW128" s="91"/>
      <c r="AX128" s="815" t="s">
        <v>424</v>
      </c>
      <c r="AY128" s="816"/>
      <c r="AZ128" s="816"/>
      <c r="BA128" s="816"/>
      <c r="BB128" s="816"/>
      <c r="BC128" s="816"/>
      <c r="BD128" s="816"/>
      <c r="BE128" s="817"/>
      <c r="BF128" s="792" t="s">
        <v>63</v>
      </c>
      <c r="BG128" s="793"/>
      <c r="BH128" s="793"/>
      <c r="BI128" s="793"/>
      <c r="BJ128" s="793"/>
      <c r="BK128" s="793"/>
      <c r="BL128" s="818"/>
      <c r="BM128" s="792">
        <v>11.87</v>
      </c>
      <c r="BN128" s="793"/>
      <c r="BO128" s="793"/>
      <c r="BP128" s="793"/>
      <c r="BQ128" s="793"/>
      <c r="BR128" s="793"/>
      <c r="BS128" s="818"/>
      <c r="BT128" s="792">
        <v>20</v>
      </c>
      <c r="BU128" s="793"/>
      <c r="BV128" s="793"/>
      <c r="BW128" s="793"/>
      <c r="BX128" s="793"/>
      <c r="BY128" s="793"/>
      <c r="BZ128" s="794"/>
      <c r="CA128" s="114"/>
      <c r="CB128" s="114"/>
      <c r="CC128" s="114"/>
      <c r="CD128" s="114"/>
      <c r="CE128" s="114"/>
      <c r="CF128" s="114"/>
      <c r="CG128" s="91"/>
      <c r="CH128" s="91"/>
      <c r="CI128" s="91"/>
      <c r="CJ128" s="113"/>
      <c r="CK128" s="863"/>
      <c r="CL128" s="864"/>
      <c r="CM128" s="864"/>
      <c r="CN128" s="864"/>
      <c r="CO128" s="865"/>
      <c r="CP128" s="797" t="s">
        <v>425</v>
      </c>
      <c r="CQ128" s="736"/>
      <c r="CR128" s="736"/>
      <c r="CS128" s="736"/>
      <c r="CT128" s="736"/>
      <c r="CU128" s="736"/>
      <c r="CV128" s="736"/>
      <c r="CW128" s="736"/>
      <c r="CX128" s="736"/>
      <c r="CY128" s="736"/>
      <c r="CZ128" s="736"/>
      <c r="DA128" s="736"/>
      <c r="DB128" s="736"/>
      <c r="DC128" s="736"/>
      <c r="DD128" s="736"/>
      <c r="DE128" s="736"/>
      <c r="DF128" s="737"/>
      <c r="DG128" s="798" t="s">
        <v>63</v>
      </c>
      <c r="DH128" s="799"/>
      <c r="DI128" s="799"/>
      <c r="DJ128" s="799"/>
      <c r="DK128" s="799"/>
      <c r="DL128" s="799" t="s">
        <v>63</v>
      </c>
      <c r="DM128" s="799"/>
      <c r="DN128" s="799"/>
      <c r="DO128" s="799"/>
      <c r="DP128" s="799"/>
      <c r="DQ128" s="799" t="s">
        <v>63</v>
      </c>
      <c r="DR128" s="799"/>
      <c r="DS128" s="799"/>
      <c r="DT128" s="799"/>
      <c r="DU128" s="799"/>
      <c r="DV128" s="800" t="s">
        <v>63</v>
      </c>
      <c r="DW128" s="800"/>
      <c r="DX128" s="800"/>
      <c r="DY128" s="800"/>
      <c r="DZ128" s="801"/>
    </row>
    <row r="129" spans="1:131" s="89" customFormat="1" ht="26.25" customHeight="1" x14ac:dyDescent="0.15">
      <c r="A129" s="780" t="s">
        <v>43</v>
      </c>
      <c r="B129" s="781"/>
      <c r="C129" s="781"/>
      <c r="D129" s="781"/>
      <c r="E129" s="781"/>
      <c r="F129" s="781"/>
      <c r="G129" s="781"/>
      <c r="H129" s="781"/>
      <c r="I129" s="781"/>
      <c r="J129" s="781"/>
      <c r="K129" s="781"/>
      <c r="L129" s="781"/>
      <c r="M129" s="781"/>
      <c r="N129" s="781"/>
      <c r="O129" s="781"/>
      <c r="P129" s="781"/>
      <c r="Q129" s="781"/>
      <c r="R129" s="781"/>
      <c r="S129" s="781"/>
      <c r="T129" s="781"/>
      <c r="U129" s="781"/>
      <c r="V129" s="781"/>
      <c r="W129" s="782" t="s">
        <v>426</v>
      </c>
      <c r="X129" s="783"/>
      <c r="Y129" s="783"/>
      <c r="Z129" s="784"/>
      <c r="AA129" s="785">
        <v>28370968</v>
      </c>
      <c r="AB129" s="786"/>
      <c r="AC129" s="786"/>
      <c r="AD129" s="786"/>
      <c r="AE129" s="787"/>
      <c r="AF129" s="788">
        <v>29568346</v>
      </c>
      <c r="AG129" s="786"/>
      <c r="AH129" s="786"/>
      <c r="AI129" s="786"/>
      <c r="AJ129" s="787"/>
      <c r="AK129" s="788">
        <v>28672785</v>
      </c>
      <c r="AL129" s="786"/>
      <c r="AM129" s="786"/>
      <c r="AN129" s="786"/>
      <c r="AO129" s="787"/>
      <c r="AP129" s="789"/>
      <c r="AQ129" s="790"/>
      <c r="AR129" s="790"/>
      <c r="AS129" s="790"/>
      <c r="AT129" s="791"/>
      <c r="AU129" s="92"/>
      <c r="AV129" s="92"/>
      <c r="AW129" s="92"/>
      <c r="AX129" s="757" t="s">
        <v>427</v>
      </c>
      <c r="AY129" s="758"/>
      <c r="AZ129" s="758"/>
      <c r="BA129" s="758"/>
      <c r="BB129" s="758"/>
      <c r="BC129" s="758"/>
      <c r="BD129" s="758"/>
      <c r="BE129" s="759"/>
      <c r="BF129" s="776" t="s">
        <v>63</v>
      </c>
      <c r="BG129" s="777"/>
      <c r="BH129" s="777"/>
      <c r="BI129" s="777"/>
      <c r="BJ129" s="777"/>
      <c r="BK129" s="777"/>
      <c r="BL129" s="778"/>
      <c r="BM129" s="776">
        <v>16.87</v>
      </c>
      <c r="BN129" s="777"/>
      <c r="BO129" s="777"/>
      <c r="BP129" s="777"/>
      <c r="BQ129" s="777"/>
      <c r="BR129" s="777"/>
      <c r="BS129" s="778"/>
      <c r="BT129" s="776">
        <v>30</v>
      </c>
      <c r="BU129" s="777"/>
      <c r="BV129" s="777"/>
      <c r="BW129" s="777"/>
      <c r="BX129" s="777"/>
      <c r="BY129" s="777"/>
      <c r="BZ129" s="779"/>
      <c r="CA129" s="115"/>
      <c r="CB129" s="115"/>
      <c r="CC129" s="115"/>
      <c r="CD129" s="115"/>
      <c r="CE129" s="115"/>
      <c r="CF129" s="115"/>
      <c r="CG129" s="115"/>
      <c r="CH129" s="115"/>
      <c r="CI129" s="115"/>
      <c r="CJ129" s="115"/>
      <c r="CK129" s="115"/>
      <c r="CL129" s="115"/>
      <c r="CM129" s="115"/>
      <c r="CN129" s="115"/>
      <c r="CO129" s="115"/>
      <c r="CP129" s="115"/>
      <c r="CQ129" s="115"/>
      <c r="CR129" s="115"/>
      <c r="CS129" s="115"/>
      <c r="CT129" s="115"/>
      <c r="CU129" s="115"/>
      <c r="CV129" s="115"/>
      <c r="CW129" s="115"/>
      <c r="CX129" s="115"/>
      <c r="CY129" s="115"/>
      <c r="CZ129" s="115"/>
      <c r="DA129" s="115"/>
      <c r="DB129" s="115"/>
      <c r="DC129" s="115"/>
      <c r="DD129" s="115"/>
      <c r="DE129" s="115"/>
      <c r="DF129" s="115"/>
      <c r="DG129" s="115"/>
      <c r="DH129" s="115"/>
      <c r="DI129" s="115"/>
      <c r="DJ129" s="115"/>
      <c r="DK129" s="115"/>
      <c r="DL129" s="115"/>
      <c r="DM129" s="115"/>
      <c r="DN129" s="115"/>
      <c r="DO129" s="115"/>
      <c r="DP129" s="92"/>
      <c r="DQ129" s="92"/>
      <c r="DR129" s="92"/>
      <c r="DS129" s="92"/>
      <c r="DT129" s="92"/>
      <c r="DU129" s="92"/>
      <c r="DV129" s="92"/>
      <c r="DW129" s="92"/>
      <c r="DX129" s="92"/>
      <c r="DY129" s="92"/>
      <c r="DZ129" s="92"/>
    </row>
    <row r="130" spans="1:131" s="89" customFormat="1" ht="26.25" customHeight="1" x14ac:dyDescent="0.15">
      <c r="A130" s="780" t="s">
        <v>428</v>
      </c>
      <c r="B130" s="781"/>
      <c r="C130" s="781"/>
      <c r="D130" s="781"/>
      <c r="E130" s="781"/>
      <c r="F130" s="781"/>
      <c r="G130" s="781"/>
      <c r="H130" s="781"/>
      <c r="I130" s="781"/>
      <c r="J130" s="781"/>
      <c r="K130" s="781"/>
      <c r="L130" s="781"/>
      <c r="M130" s="781"/>
      <c r="N130" s="781"/>
      <c r="O130" s="781"/>
      <c r="P130" s="781"/>
      <c r="Q130" s="781"/>
      <c r="R130" s="781"/>
      <c r="S130" s="781"/>
      <c r="T130" s="781"/>
      <c r="U130" s="781"/>
      <c r="V130" s="781"/>
      <c r="W130" s="782" t="s">
        <v>429</v>
      </c>
      <c r="X130" s="783"/>
      <c r="Y130" s="783"/>
      <c r="Z130" s="784"/>
      <c r="AA130" s="785">
        <v>4008008</v>
      </c>
      <c r="AB130" s="786"/>
      <c r="AC130" s="786"/>
      <c r="AD130" s="786"/>
      <c r="AE130" s="787"/>
      <c r="AF130" s="788">
        <v>4057685</v>
      </c>
      <c r="AG130" s="786"/>
      <c r="AH130" s="786"/>
      <c r="AI130" s="786"/>
      <c r="AJ130" s="787"/>
      <c r="AK130" s="788">
        <v>3836820</v>
      </c>
      <c r="AL130" s="786"/>
      <c r="AM130" s="786"/>
      <c r="AN130" s="786"/>
      <c r="AO130" s="787"/>
      <c r="AP130" s="789"/>
      <c r="AQ130" s="790"/>
      <c r="AR130" s="790"/>
      <c r="AS130" s="790"/>
      <c r="AT130" s="791"/>
      <c r="AU130" s="92"/>
      <c r="AV130" s="92"/>
      <c r="AW130" s="92"/>
      <c r="AX130" s="757" t="s">
        <v>430</v>
      </c>
      <c r="AY130" s="758"/>
      <c r="AZ130" s="758"/>
      <c r="BA130" s="758"/>
      <c r="BB130" s="758"/>
      <c r="BC130" s="758"/>
      <c r="BD130" s="758"/>
      <c r="BE130" s="759"/>
      <c r="BF130" s="760">
        <v>7.7</v>
      </c>
      <c r="BG130" s="761"/>
      <c r="BH130" s="761"/>
      <c r="BI130" s="761"/>
      <c r="BJ130" s="761"/>
      <c r="BK130" s="761"/>
      <c r="BL130" s="762"/>
      <c r="BM130" s="760">
        <v>25</v>
      </c>
      <c r="BN130" s="761"/>
      <c r="BO130" s="761"/>
      <c r="BP130" s="761"/>
      <c r="BQ130" s="761"/>
      <c r="BR130" s="761"/>
      <c r="BS130" s="762"/>
      <c r="BT130" s="760">
        <v>35</v>
      </c>
      <c r="BU130" s="761"/>
      <c r="BV130" s="761"/>
      <c r="BW130" s="761"/>
      <c r="BX130" s="761"/>
      <c r="BY130" s="761"/>
      <c r="BZ130" s="763"/>
      <c r="CA130" s="115"/>
      <c r="CB130" s="115"/>
      <c r="CC130" s="115"/>
      <c r="CD130" s="115"/>
      <c r="CE130" s="115"/>
      <c r="CF130" s="115"/>
      <c r="CG130" s="115"/>
      <c r="CH130" s="115"/>
      <c r="CI130" s="115"/>
      <c r="CJ130" s="115"/>
      <c r="CK130" s="115"/>
      <c r="CL130" s="115"/>
      <c r="CM130" s="115"/>
      <c r="CN130" s="115"/>
      <c r="CO130" s="115"/>
      <c r="CP130" s="115"/>
      <c r="CQ130" s="115"/>
      <c r="CR130" s="115"/>
      <c r="CS130" s="115"/>
      <c r="CT130" s="115"/>
      <c r="CU130" s="115"/>
      <c r="CV130" s="115"/>
      <c r="CW130" s="115"/>
      <c r="CX130" s="115"/>
      <c r="CY130" s="115"/>
      <c r="CZ130" s="115"/>
      <c r="DA130" s="115"/>
      <c r="DB130" s="115"/>
      <c r="DC130" s="115"/>
      <c r="DD130" s="115"/>
      <c r="DE130" s="115"/>
      <c r="DF130" s="115"/>
      <c r="DG130" s="115"/>
      <c r="DH130" s="115"/>
      <c r="DI130" s="115"/>
      <c r="DJ130" s="115"/>
      <c r="DK130" s="115"/>
      <c r="DL130" s="115"/>
      <c r="DM130" s="115"/>
      <c r="DN130" s="115"/>
      <c r="DO130" s="115"/>
      <c r="DP130" s="92"/>
      <c r="DQ130" s="92"/>
      <c r="DR130" s="92"/>
      <c r="DS130" s="92"/>
      <c r="DT130" s="92"/>
      <c r="DU130" s="92"/>
      <c r="DV130" s="92"/>
      <c r="DW130" s="92"/>
      <c r="DX130" s="92"/>
      <c r="DY130" s="92"/>
      <c r="DZ130" s="92"/>
    </row>
    <row r="131" spans="1:131" s="89" customFormat="1" ht="26.25" customHeight="1" thickBot="1" x14ac:dyDescent="0.2">
      <c r="A131" s="764"/>
      <c r="B131" s="765"/>
      <c r="C131" s="765"/>
      <c r="D131" s="765"/>
      <c r="E131" s="765"/>
      <c r="F131" s="765"/>
      <c r="G131" s="765"/>
      <c r="H131" s="765"/>
      <c r="I131" s="765"/>
      <c r="J131" s="765"/>
      <c r="K131" s="765"/>
      <c r="L131" s="765"/>
      <c r="M131" s="765"/>
      <c r="N131" s="765"/>
      <c r="O131" s="765"/>
      <c r="P131" s="765"/>
      <c r="Q131" s="765"/>
      <c r="R131" s="765"/>
      <c r="S131" s="765"/>
      <c r="T131" s="765"/>
      <c r="U131" s="765"/>
      <c r="V131" s="765"/>
      <c r="W131" s="766" t="s">
        <v>431</v>
      </c>
      <c r="X131" s="767"/>
      <c r="Y131" s="767"/>
      <c r="Z131" s="768"/>
      <c r="AA131" s="769">
        <v>24362960</v>
      </c>
      <c r="AB131" s="770"/>
      <c r="AC131" s="770"/>
      <c r="AD131" s="770"/>
      <c r="AE131" s="771"/>
      <c r="AF131" s="772">
        <v>25510661</v>
      </c>
      <c r="AG131" s="770"/>
      <c r="AH131" s="770"/>
      <c r="AI131" s="770"/>
      <c r="AJ131" s="771"/>
      <c r="AK131" s="772">
        <v>24835965</v>
      </c>
      <c r="AL131" s="770"/>
      <c r="AM131" s="770"/>
      <c r="AN131" s="770"/>
      <c r="AO131" s="771"/>
      <c r="AP131" s="773"/>
      <c r="AQ131" s="774"/>
      <c r="AR131" s="774"/>
      <c r="AS131" s="774"/>
      <c r="AT131" s="775"/>
      <c r="AU131" s="92"/>
      <c r="AV131" s="92"/>
      <c r="AW131" s="92"/>
      <c r="AX131" s="735" t="s">
        <v>432</v>
      </c>
      <c r="AY131" s="736"/>
      <c r="AZ131" s="736"/>
      <c r="BA131" s="736"/>
      <c r="BB131" s="736"/>
      <c r="BC131" s="736"/>
      <c r="BD131" s="736"/>
      <c r="BE131" s="737"/>
      <c r="BF131" s="738" t="s">
        <v>63</v>
      </c>
      <c r="BG131" s="739"/>
      <c r="BH131" s="739"/>
      <c r="BI131" s="739"/>
      <c r="BJ131" s="739"/>
      <c r="BK131" s="739"/>
      <c r="BL131" s="740"/>
      <c r="BM131" s="738">
        <v>350</v>
      </c>
      <c r="BN131" s="739"/>
      <c r="BO131" s="739"/>
      <c r="BP131" s="739"/>
      <c r="BQ131" s="739"/>
      <c r="BR131" s="739"/>
      <c r="BS131" s="740"/>
      <c r="BT131" s="741"/>
      <c r="BU131" s="742"/>
      <c r="BV131" s="742"/>
      <c r="BW131" s="742"/>
      <c r="BX131" s="742"/>
      <c r="BY131" s="742"/>
      <c r="BZ131" s="743"/>
      <c r="CA131" s="115"/>
      <c r="CB131" s="115"/>
      <c r="CC131" s="115"/>
      <c r="CD131" s="115"/>
      <c r="CE131" s="115"/>
      <c r="CF131" s="115"/>
      <c r="CG131" s="115"/>
      <c r="CH131" s="115"/>
      <c r="CI131" s="115"/>
      <c r="CJ131" s="115"/>
      <c r="CK131" s="115"/>
      <c r="CL131" s="115"/>
      <c r="CM131" s="115"/>
      <c r="CN131" s="115"/>
      <c r="CO131" s="115"/>
      <c r="CP131" s="115"/>
      <c r="CQ131" s="115"/>
      <c r="CR131" s="115"/>
      <c r="CS131" s="115"/>
      <c r="CT131" s="115"/>
      <c r="CU131" s="115"/>
      <c r="CV131" s="115"/>
      <c r="CW131" s="115"/>
      <c r="CX131" s="115"/>
      <c r="CY131" s="115"/>
      <c r="CZ131" s="115"/>
      <c r="DA131" s="115"/>
      <c r="DB131" s="115"/>
      <c r="DC131" s="115"/>
      <c r="DD131" s="115"/>
      <c r="DE131" s="115"/>
      <c r="DF131" s="115"/>
      <c r="DG131" s="115"/>
      <c r="DH131" s="115"/>
      <c r="DI131" s="115"/>
      <c r="DJ131" s="115"/>
      <c r="DK131" s="115"/>
      <c r="DL131" s="115"/>
      <c r="DM131" s="115"/>
      <c r="DN131" s="115"/>
      <c r="DO131" s="115"/>
      <c r="DP131" s="92"/>
      <c r="DQ131" s="92"/>
      <c r="DR131" s="92"/>
      <c r="DS131" s="92"/>
      <c r="DT131" s="92"/>
      <c r="DU131" s="92"/>
      <c r="DV131" s="92"/>
      <c r="DW131" s="92"/>
      <c r="DX131" s="92"/>
      <c r="DY131" s="92"/>
      <c r="DZ131" s="92"/>
    </row>
    <row r="132" spans="1:131" s="89" customFormat="1" ht="26.25" customHeight="1" x14ac:dyDescent="0.15">
      <c r="A132" s="744" t="s">
        <v>433</v>
      </c>
      <c r="B132" s="745"/>
      <c r="C132" s="745"/>
      <c r="D132" s="745"/>
      <c r="E132" s="745"/>
      <c r="F132" s="745"/>
      <c r="G132" s="745"/>
      <c r="H132" s="745"/>
      <c r="I132" s="745"/>
      <c r="J132" s="745"/>
      <c r="K132" s="745"/>
      <c r="L132" s="745"/>
      <c r="M132" s="745"/>
      <c r="N132" s="745"/>
      <c r="O132" s="745"/>
      <c r="P132" s="745"/>
      <c r="Q132" s="745"/>
      <c r="R132" s="745"/>
      <c r="S132" s="745"/>
      <c r="T132" s="745"/>
      <c r="U132" s="745"/>
      <c r="V132" s="748" t="s">
        <v>434</v>
      </c>
      <c r="W132" s="748"/>
      <c r="X132" s="748"/>
      <c r="Y132" s="748"/>
      <c r="Z132" s="749"/>
      <c r="AA132" s="750">
        <v>8.0466536089999998</v>
      </c>
      <c r="AB132" s="751"/>
      <c r="AC132" s="751"/>
      <c r="AD132" s="751"/>
      <c r="AE132" s="752"/>
      <c r="AF132" s="753">
        <v>7.6259058910000004</v>
      </c>
      <c r="AG132" s="751"/>
      <c r="AH132" s="751"/>
      <c r="AI132" s="751"/>
      <c r="AJ132" s="752"/>
      <c r="AK132" s="753">
        <v>7.522200164</v>
      </c>
      <c r="AL132" s="751"/>
      <c r="AM132" s="751"/>
      <c r="AN132" s="751"/>
      <c r="AO132" s="752"/>
      <c r="AP132" s="754"/>
      <c r="AQ132" s="755"/>
      <c r="AR132" s="755"/>
      <c r="AS132" s="755"/>
      <c r="AT132" s="756"/>
      <c r="AU132" s="116"/>
      <c r="AV132" s="92"/>
      <c r="AW132" s="92"/>
      <c r="AX132" s="92"/>
      <c r="AY132" s="92"/>
      <c r="AZ132" s="92"/>
      <c r="BA132" s="92"/>
      <c r="BB132" s="92"/>
      <c r="BC132" s="92"/>
      <c r="BD132" s="92"/>
      <c r="BE132" s="92"/>
      <c r="BF132" s="92"/>
      <c r="BG132" s="92"/>
      <c r="BH132" s="92"/>
      <c r="BI132" s="92"/>
      <c r="BJ132" s="92"/>
      <c r="BK132" s="92"/>
      <c r="BL132" s="92"/>
      <c r="BM132" s="92"/>
      <c r="BN132" s="92"/>
      <c r="BO132" s="92"/>
      <c r="BP132" s="92"/>
      <c r="BQ132" s="92"/>
      <c r="BR132" s="92"/>
      <c r="BS132" s="94"/>
      <c r="BT132" s="92"/>
      <c r="BU132" s="92"/>
      <c r="BV132" s="92"/>
      <c r="BW132" s="92"/>
      <c r="BX132" s="92"/>
      <c r="BY132" s="92"/>
      <c r="BZ132" s="92"/>
      <c r="CA132" s="115"/>
      <c r="CB132" s="115"/>
      <c r="CC132" s="115"/>
      <c r="CD132" s="115"/>
      <c r="CE132" s="115"/>
      <c r="CF132" s="115"/>
      <c r="CG132" s="115"/>
      <c r="CH132" s="115"/>
      <c r="CI132" s="115"/>
      <c r="CJ132" s="115"/>
      <c r="CK132" s="115"/>
      <c r="CL132" s="115"/>
      <c r="CM132" s="115"/>
      <c r="CN132" s="115"/>
      <c r="CO132" s="115"/>
      <c r="CP132" s="115"/>
      <c r="CQ132" s="115"/>
      <c r="CR132" s="115"/>
      <c r="CS132" s="115"/>
      <c r="CT132" s="115"/>
      <c r="CU132" s="115"/>
      <c r="CV132" s="115"/>
      <c r="CW132" s="115"/>
      <c r="CX132" s="115"/>
      <c r="CY132" s="115"/>
      <c r="CZ132" s="115"/>
      <c r="DA132" s="115"/>
      <c r="DB132" s="115"/>
      <c r="DC132" s="115"/>
      <c r="DD132" s="115"/>
      <c r="DE132" s="115"/>
      <c r="DF132" s="115"/>
      <c r="DG132" s="115"/>
      <c r="DH132" s="115"/>
      <c r="DI132" s="115"/>
      <c r="DJ132" s="115"/>
      <c r="DK132" s="115"/>
      <c r="DL132" s="115"/>
      <c r="DM132" s="115"/>
      <c r="DN132" s="115"/>
      <c r="DO132" s="115"/>
      <c r="DP132" s="92"/>
      <c r="DQ132" s="92"/>
      <c r="DR132" s="92"/>
      <c r="DS132" s="92"/>
      <c r="DT132" s="92"/>
      <c r="DU132" s="92"/>
      <c r="DV132" s="92"/>
      <c r="DW132" s="92"/>
      <c r="DX132" s="92"/>
      <c r="DY132" s="92"/>
      <c r="DZ132" s="92"/>
    </row>
    <row r="133" spans="1:131" s="89" customFormat="1" ht="26.25" customHeight="1" thickBot="1" x14ac:dyDescent="0.2">
      <c r="A133" s="746"/>
      <c r="B133" s="747"/>
      <c r="C133" s="747"/>
      <c r="D133" s="747"/>
      <c r="E133" s="747"/>
      <c r="F133" s="747"/>
      <c r="G133" s="747"/>
      <c r="H133" s="747"/>
      <c r="I133" s="747"/>
      <c r="J133" s="747"/>
      <c r="K133" s="747"/>
      <c r="L133" s="747"/>
      <c r="M133" s="747"/>
      <c r="N133" s="747"/>
      <c r="O133" s="747"/>
      <c r="P133" s="747"/>
      <c r="Q133" s="747"/>
      <c r="R133" s="747"/>
      <c r="S133" s="747"/>
      <c r="T133" s="747"/>
      <c r="U133" s="747"/>
      <c r="V133" s="727" t="s">
        <v>435</v>
      </c>
      <c r="W133" s="727"/>
      <c r="X133" s="727"/>
      <c r="Y133" s="727"/>
      <c r="Z133" s="728"/>
      <c r="AA133" s="729">
        <v>7.9</v>
      </c>
      <c r="AB133" s="730"/>
      <c r="AC133" s="730"/>
      <c r="AD133" s="730"/>
      <c r="AE133" s="731"/>
      <c r="AF133" s="729">
        <v>7.7</v>
      </c>
      <c r="AG133" s="730"/>
      <c r="AH133" s="730"/>
      <c r="AI133" s="730"/>
      <c r="AJ133" s="731"/>
      <c r="AK133" s="729">
        <v>7.7</v>
      </c>
      <c r="AL133" s="730"/>
      <c r="AM133" s="730"/>
      <c r="AN133" s="730"/>
      <c r="AO133" s="731"/>
      <c r="AP133" s="732"/>
      <c r="AQ133" s="733"/>
      <c r="AR133" s="733"/>
      <c r="AS133" s="733"/>
      <c r="AT133" s="734"/>
      <c r="AU133" s="92"/>
      <c r="AV133" s="92"/>
      <c r="AW133" s="92"/>
      <c r="AX133" s="92"/>
      <c r="AY133" s="92"/>
      <c r="AZ133" s="92"/>
      <c r="BA133" s="92"/>
      <c r="BB133" s="92"/>
      <c r="BC133" s="92"/>
      <c r="BD133" s="92"/>
      <c r="BE133" s="92"/>
      <c r="BF133" s="92"/>
      <c r="BG133" s="92"/>
      <c r="BH133" s="92"/>
      <c r="BI133" s="92"/>
      <c r="BJ133" s="92"/>
      <c r="BK133" s="92"/>
      <c r="BL133" s="92"/>
      <c r="BM133" s="92"/>
      <c r="BN133" s="115"/>
      <c r="BO133" s="115"/>
      <c r="BP133" s="115"/>
      <c r="BQ133" s="115"/>
      <c r="BR133" s="115"/>
      <c r="BS133" s="115"/>
      <c r="BT133" s="115"/>
      <c r="BU133" s="115"/>
      <c r="BV133" s="115"/>
      <c r="BW133" s="115"/>
      <c r="BX133" s="115"/>
      <c r="BY133" s="115"/>
      <c r="BZ133" s="115"/>
      <c r="CA133" s="115"/>
      <c r="CB133" s="115"/>
      <c r="CC133" s="115"/>
      <c r="CD133" s="115"/>
      <c r="CE133" s="115"/>
      <c r="CF133" s="115"/>
      <c r="CG133" s="115"/>
      <c r="CH133" s="115"/>
      <c r="CI133" s="115"/>
      <c r="CJ133" s="115"/>
      <c r="CK133" s="115"/>
      <c r="CL133" s="115"/>
      <c r="CM133" s="115"/>
      <c r="CN133" s="115"/>
      <c r="CO133" s="115"/>
      <c r="CP133" s="115"/>
      <c r="CQ133" s="115"/>
      <c r="CR133" s="115"/>
      <c r="CS133" s="115"/>
      <c r="CT133" s="115"/>
      <c r="CU133" s="115"/>
      <c r="CV133" s="115"/>
      <c r="CW133" s="115"/>
      <c r="CX133" s="115"/>
      <c r="CY133" s="115"/>
      <c r="CZ133" s="115"/>
      <c r="DA133" s="115"/>
      <c r="DB133" s="115"/>
      <c r="DC133" s="115"/>
      <c r="DD133" s="115"/>
      <c r="DE133" s="115"/>
      <c r="DF133" s="115"/>
      <c r="DG133" s="115"/>
      <c r="DH133" s="115"/>
      <c r="DI133" s="115"/>
      <c r="DJ133" s="115"/>
      <c r="DK133" s="115"/>
      <c r="DL133" s="115"/>
      <c r="DM133" s="115"/>
      <c r="DN133" s="115"/>
      <c r="DO133" s="115"/>
      <c r="DP133" s="92"/>
      <c r="DQ133" s="92"/>
      <c r="DR133" s="92"/>
      <c r="DS133" s="92"/>
      <c r="DT133" s="92"/>
      <c r="DU133" s="92"/>
      <c r="DV133" s="92"/>
      <c r="DW133" s="92"/>
      <c r="DX133" s="92"/>
      <c r="DY133" s="92"/>
      <c r="DZ133" s="92"/>
    </row>
    <row r="134" spans="1:131" ht="11.25" customHeight="1" x14ac:dyDescent="0.15">
      <c r="A134" s="117"/>
      <c r="B134" s="117"/>
      <c r="C134" s="117"/>
      <c r="D134" s="117"/>
      <c r="E134" s="117"/>
      <c r="F134" s="117"/>
      <c r="G134" s="117"/>
      <c r="H134" s="117"/>
      <c r="I134" s="117"/>
      <c r="J134" s="117"/>
      <c r="K134" s="117"/>
      <c r="L134" s="117"/>
      <c r="M134" s="117"/>
      <c r="N134" s="117"/>
      <c r="O134" s="117"/>
      <c r="P134" s="117"/>
      <c r="Q134" s="117"/>
      <c r="R134" s="117"/>
      <c r="S134" s="117"/>
      <c r="T134" s="117"/>
      <c r="U134" s="117"/>
      <c r="V134" s="117"/>
      <c r="W134" s="117"/>
      <c r="X134" s="117"/>
      <c r="Y134" s="117"/>
      <c r="Z134" s="117"/>
      <c r="AA134" s="117"/>
      <c r="AB134" s="117"/>
      <c r="AC134" s="117"/>
      <c r="AD134" s="117"/>
      <c r="AE134" s="117"/>
      <c r="AF134" s="117"/>
      <c r="AG134" s="117"/>
      <c r="AH134" s="117"/>
      <c r="AI134" s="117"/>
      <c r="AJ134" s="117"/>
      <c r="AK134" s="117"/>
      <c r="AL134" s="117"/>
      <c r="AM134" s="117"/>
      <c r="AN134" s="117"/>
      <c r="AO134" s="117"/>
      <c r="AP134" s="117"/>
      <c r="AQ134" s="117"/>
      <c r="AR134" s="117"/>
      <c r="AS134" s="117"/>
      <c r="AT134" s="117"/>
      <c r="AU134" s="92"/>
      <c r="AV134" s="92"/>
      <c r="AW134" s="92"/>
      <c r="AX134" s="92"/>
      <c r="AY134" s="92"/>
      <c r="AZ134" s="92"/>
      <c r="BA134" s="92"/>
      <c r="BB134" s="92"/>
      <c r="BC134" s="92"/>
      <c r="BD134" s="92"/>
      <c r="BE134" s="92"/>
      <c r="BF134" s="92"/>
      <c r="BG134" s="92"/>
      <c r="BH134" s="92"/>
      <c r="BI134" s="92"/>
      <c r="BJ134" s="92"/>
      <c r="BK134" s="92"/>
      <c r="BL134" s="92"/>
      <c r="BM134" s="92"/>
      <c r="BN134" s="115"/>
      <c r="BO134" s="115"/>
      <c r="BP134" s="115"/>
      <c r="BQ134" s="115"/>
      <c r="BR134" s="115"/>
      <c r="BS134" s="115"/>
      <c r="BT134" s="115"/>
      <c r="BU134" s="115"/>
      <c r="BV134" s="115"/>
      <c r="BW134" s="115"/>
      <c r="BX134" s="115"/>
      <c r="BY134" s="115"/>
      <c r="BZ134" s="115"/>
      <c r="CA134" s="115"/>
      <c r="CB134" s="115"/>
      <c r="CC134" s="115"/>
      <c r="CD134" s="115"/>
      <c r="CE134" s="115"/>
      <c r="CF134" s="115"/>
      <c r="CG134" s="115"/>
      <c r="CH134" s="115"/>
      <c r="CI134" s="115"/>
      <c r="CJ134" s="115"/>
      <c r="CK134" s="115"/>
      <c r="CL134" s="115"/>
      <c r="CM134" s="115"/>
      <c r="CN134" s="115"/>
      <c r="CO134" s="115"/>
      <c r="CP134" s="115"/>
      <c r="CQ134" s="115"/>
      <c r="CR134" s="115"/>
      <c r="CS134" s="115"/>
      <c r="CT134" s="115"/>
      <c r="CU134" s="115"/>
      <c r="CV134" s="115"/>
      <c r="CW134" s="115"/>
      <c r="CX134" s="115"/>
      <c r="CY134" s="115"/>
      <c r="CZ134" s="115"/>
      <c r="DA134" s="115"/>
      <c r="DB134" s="115"/>
      <c r="DC134" s="115"/>
      <c r="DD134" s="115"/>
      <c r="DE134" s="115"/>
      <c r="DF134" s="115"/>
      <c r="DG134" s="115"/>
      <c r="DH134" s="115"/>
      <c r="DI134" s="115"/>
      <c r="DJ134" s="115"/>
      <c r="DK134" s="115"/>
      <c r="DL134" s="115"/>
      <c r="DM134" s="115"/>
      <c r="DN134" s="115"/>
      <c r="DO134" s="115"/>
      <c r="DP134" s="92"/>
      <c r="DQ134" s="92"/>
      <c r="DR134" s="92"/>
      <c r="DS134" s="92"/>
      <c r="DT134" s="92"/>
      <c r="DU134" s="92"/>
      <c r="DV134" s="92"/>
      <c r="DW134" s="92"/>
      <c r="DX134" s="92"/>
      <c r="DY134" s="92"/>
      <c r="DZ134" s="92"/>
      <c r="EA134" s="89"/>
    </row>
    <row r="135" spans="1:131" ht="14.25" hidden="1" x14ac:dyDescent="0.15">
      <c r="AU135" s="117"/>
      <c r="AV135" s="117"/>
      <c r="AW135" s="117"/>
      <c r="AX135" s="117"/>
      <c r="AY135" s="117"/>
      <c r="AZ135" s="117"/>
      <c r="BA135" s="117"/>
      <c r="BB135" s="117"/>
      <c r="BC135" s="117"/>
      <c r="BD135" s="117"/>
      <c r="BE135" s="117"/>
      <c r="BF135" s="117"/>
      <c r="BG135" s="117"/>
      <c r="BH135" s="117"/>
      <c r="BI135" s="117"/>
      <c r="BJ135" s="117"/>
      <c r="BK135" s="117"/>
      <c r="BL135" s="117"/>
      <c r="BM135" s="117"/>
      <c r="BN135" s="117"/>
      <c r="BO135" s="117"/>
      <c r="BP135" s="117"/>
      <c r="BQ135" s="117"/>
      <c r="BR135" s="117"/>
      <c r="BS135" s="117"/>
      <c r="BT135" s="117"/>
      <c r="BU135" s="117"/>
      <c r="BV135" s="117"/>
      <c r="BW135" s="117"/>
      <c r="BX135" s="117"/>
      <c r="BY135" s="117"/>
      <c r="BZ135" s="117"/>
      <c r="CA135" s="117"/>
      <c r="CB135" s="117"/>
      <c r="CC135" s="117"/>
      <c r="CD135" s="117"/>
      <c r="CE135" s="117"/>
      <c r="CF135" s="117"/>
      <c r="CG135" s="117"/>
      <c r="CH135" s="117"/>
      <c r="CI135" s="117"/>
      <c r="CJ135" s="117"/>
      <c r="CK135" s="117"/>
      <c r="CL135" s="117"/>
      <c r="CM135" s="117"/>
      <c r="CN135" s="117"/>
      <c r="CO135" s="117"/>
      <c r="CP135" s="117"/>
      <c r="CQ135" s="117"/>
      <c r="CR135" s="117"/>
      <c r="CS135" s="117"/>
      <c r="CT135" s="117"/>
      <c r="CU135" s="117"/>
      <c r="CV135" s="117"/>
      <c r="CW135" s="117"/>
      <c r="CX135" s="117"/>
      <c r="CY135" s="117"/>
      <c r="CZ135" s="117"/>
      <c r="DA135" s="117"/>
      <c r="DB135" s="117"/>
      <c r="DC135" s="117"/>
      <c r="DD135" s="117"/>
      <c r="DE135" s="117"/>
      <c r="DF135" s="117"/>
      <c r="DG135" s="117"/>
      <c r="DH135" s="117"/>
      <c r="DI135" s="117"/>
      <c r="DJ135" s="117"/>
      <c r="DK135" s="117"/>
      <c r="DL135" s="117"/>
      <c r="DM135" s="117"/>
      <c r="DN135" s="117"/>
      <c r="DO135" s="117"/>
      <c r="DP135" s="117"/>
      <c r="DQ135" s="117"/>
      <c r="DR135" s="117"/>
      <c r="DS135" s="117"/>
      <c r="DT135" s="117"/>
      <c r="DU135" s="117"/>
      <c r="DV135" s="117"/>
      <c r="DW135" s="117"/>
      <c r="DX135" s="117"/>
      <c r="DY135" s="117"/>
      <c r="DZ135" s="117"/>
    </row>
  </sheetData>
  <sheetProtection algorithmName="SHA-512" hashValue="8Hztrt2XTtr6wnjwI4l38lo2lT0DnKYmKqCJsNTC9QmX/xq9PyVZKuwwQiL8DwTx+7+NeNu/G5xdJPejOlnLwA==" saltValue="1HCebOI0lIR9DR4zp6ml0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734A5F-8AA4-4191-ADC5-E792223E198C}">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38" customWidth="1"/>
    <col min="121" max="121" width="0" style="5" hidden="1" customWidth="1"/>
    <col min="122" max="16384" width="9" style="5" hidden="1"/>
  </cols>
  <sheetData>
    <row r="1" spans="1:120"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5"/>
    </row>
    <row r="17" spans="119:120" x14ac:dyDescent="0.15">
      <c r="DP17" s="5"/>
    </row>
    <row r="18" spans="119:120" x14ac:dyDescent="0.15"/>
    <row r="19" spans="119:120" x14ac:dyDescent="0.15"/>
    <row r="20" spans="119:120" x14ac:dyDescent="0.15">
      <c r="DO20" s="5"/>
      <c r="DP20" s="5"/>
    </row>
    <row r="21" spans="119:120" x14ac:dyDescent="0.15">
      <c r="DP21" s="5"/>
    </row>
    <row r="22" spans="119:120" x14ac:dyDescent="0.15"/>
    <row r="23" spans="119:120" x14ac:dyDescent="0.15">
      <c r="DO23" s="5"/>
      <c r="DP23" s="5"/>
    </row>
    <row r="24" spans="119:120" x14ac:dyDescent="0.15">
      <c r="DP24" s="5"/>
    </row>
    <row r="25" spans="119:120" x14ac:dyDescent="0.15">
      <c r="DP25" s="5"/>
    </row>
    <row r="26" spans="119:120" x14ac:dyDescent="0.15">
      <c r="DO26" s="5"/>
      <c r="DP26" s="5"/>
    </row>
    <row r="27" spans="119:120" x14ac:dyDescent="0.15"/>
    <row r="28" spans="119:120" x14ac:dyDescent="0.15">
      <c r="DO28" s="5"/>
      <c r="DP28" s="5"/>
    </row>
    <row r="29" spans="119:120" x14ac:dyDescent="0.15">
      <c r="DP29" s="5"/>
    </row>
    <row r="30" spans="119:120" x14ac:dyDescent="0.15"/>
    <row r="31" spans="119:120" x14ac:dyDescent="0.15">
      <c r="DO31" s="5"/>
      <c r="DP31" s="5"/>
    </row>
    <row r="32" spans="119:120" x14ac:dyDescent="0.15"/>
    <row r="33" spans="98:120" x14ac:dyDescent="0.15">
      <c r="DO33" s="5"/>
      <c r="DP33" s="5"/>
    </row>
    <row r="34" spans="98:120" x14ac:dyDescent="0.15">
      <c r="DM34" s="5"/>
    </row>
    <row r="35" spans="98:120" x14ac:dyDescent="0.15">
      <c r="CT35" s="5"/>
      <c r="CU35" s="5"/>
      <c r="CV35" s="5"/>
      <c r="CY35" s="5"/>
      <c r="CZ35" s="5"/>
      <c r="DA35" s="5"/>
      <c r="DD35" s="5"/>
      <c r="DE35" s="5"/>
      <c r="DF35" s="5"/>
      <c r="DI35" s="5"/>
      <c r="DJ35" s="5"/>
      <c r="DK35" s="5"/>
      <c r="DM35" s="5"/>
      <c r="DN35" s="5"/>
      <c r="DO35" s="5"/>
      <c r="DP35" s="5"/>
    </row>
    <row r="36" spans="98:120" x14ac:dyDescent="0.15"/>
    <row r="37" spans="98:120" x14ac:dyDescent="0.15">
      <c r="CW37" s="5"/>
      <c r="DB37" s="5"/>
      <c r="DG37" s="5"/>
      <c r="DL37" s="5"/>
      <c r="DP37" s="5"/>
    </row>
    <row r="38" spans="98:120" x14ac:dyDescent="0.15">
      <c r="CT38" s="5"/>
      <c r="CU38" s="5"/>
      <c r="CV38" s="5"/>
      <c r="CW38" s="5"/>
      <c r="CY38" s="5"/>
      <c r="CZ38" s="5"/>
      <c r="DA38" s="5"/>
      <c r="DB38" s="5"/>
      <c r="DD38" s="5"/>
      <c r="DE38" s="5"/>
      <c r="DF38" s="5"/>
      <c r="DG38" s="5"/>
      <c r="DI38" s="5"/>
      <c r="DJ38" s="5"/>
      <c r="DK38" s="5"/>
      <c r="DL38" s="5"/>
      <c r="DN38" s="5"/>
      <c r="DO38" s="5"/>
      <c r="DP38" s="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5"/>
      <c r="DO49" s="5"/>
      <c r="DP49" s="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5"/>
      <c r="CS63" s="5"/>
      <c r="CX63" s="5"/>
      <c r="DC63" s="5"/>
      <c r="DH63" s="5"/>
    </row>
    <row r="64" spans="22:120" x14ac:dyDescent="0.15">
      <c r="V64" s="5"/>
    </row>
    <row r="65" spans="15:120" x14ac:dyDescent="0.15">
      <c r="X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U65" s="5"/>
      <c r="CZ65" s="5"/>
      <c r="DE65" s="5"/>
      <c r="DJ65" s="5"/>
    </row>
    <row r="66" spans="15:120" x14ac:dyDescent="0.15">
      <c r="Q66" s="5"/>
      <c r="S66" s="5"/>
      <c r="U66" s="5"/>
      <c r="DM66" s="5"/>
    </row>
    <row r="67" spans="15:120" x14ac:dyDescent="0.15">
      <c r="O67" s="5"/>
      <c r="P67" s="5"/>
      <c r="R67" s="5"/>
      <c r="T67" s="5"/>
      <c r="Y67" s="5"/>
      <c r="CT67" s="5"/>
      <c r="CV67" s="5"/>
      <c r="CW67" s="5"/>
      <c r="CY67" s="5"/>
      <c r="DA67" s="5"/>
      <c r="DB67" s="5"/>
      <c r="DD67" s="5"/>
      <c r="DF67" s="5"/>
      <c r="DG67" s="5"/>
      <c r="DI67" s="5"/>
      <c r="DK67" s="5"/>
      <c r="DL67" s="5"/>
      <c r="DN67" s="5"/>
      <c r="DO67" s="5"/>
      <c r="DP67" s="5"/>
    </row>
    <row r="68" spans="15:120" x14ac:dyDescent="0.15"/>
    <row r="69" spans="15:120" x14ac:dyDescent="0.15"/>
    <row r="70" spans="15:120" x14ac:dyDescent="0.15"/>
    <row r="71" spans="15:120" x14ac:dyDescent="0.15"/>
    <row r="72" spans="15:120" x14ac:dyDescent="0.15">
      <c r="DP72" s="5"/>
    </row>
    <row r="73" spans="15:120" x14ac:dyDescent="0.15">
      <c r="DP73" s="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5"/>
      <c r="CX96" s="5"/>
      <c r="DC96" s="5"/>
      <c r="DH96" s="5"/>
    </row>
    <row r="97" spans="24:120" x14ac:dyDescent="0.15">
      <c r="CS97" s="5"/>
      <c r="CX97" s="5"/>
      <c r="DC97" s="5"/>
      <c r="DH97" s="5"/>
      <c r="DP97" s="38" t="s">
        <v>14</v>
      </c>
    </row>
    <row r="98" spans="24:120" hidden="1" x14ac:dyDescent="0.15">
      <c r="CS98" s="5"/>
      <c r="CX98" s="5"/>
      <c r="DC98" s="5"/>
      <c r="DH98" s="5"/>
    </row>
    <row r="99" spans="24:120" hidden="1" x14ac:dyDescent="0.15">
      <c r="CS99" s="5"/>
      <c r="CX99" s="5"/>
      <c r="DC99" s="5"/>
      <c r="DH99" s="5"/>
    </row>
    <row r="101" spans="24:120" ht="12" hidden="1" customHeight="1" x14ac:dyDescent="0.15">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U101" s="5"/>
      <c r="CZ101" s="5"/>
      <c r="DE101" s="5"/>
      <c r="DJ101" s="5"/>
    </row>
    <row r="102" spans="24:120" ht="1.5" hidden="1" customHeight="1" x14ac:dyDescent="0.15">
      <c r="CU102" s="5"/>
      <c r="CZ102" s="5"/>
      <c r="DE102" s="5"/>
      <c r="DJ102" s="5"/>
      <c r="DM102" s="5"/>
    </row>
    <row r="103" spans="24:120" hidden="1" x14ac:dyDescent="0.15">
      <c r="CT103" s="5"/>
      <c r="CV103" s="5"/>
      <c r="CW103" s="5"/>
      <c r="CY103" s="5"/>
      <c r="DA103" s="5"/>
      <c r="DB103" s="5"/>
      <c r="DD103" s="5"/>
      <c r="DF103" s="5"/>
      <c r="DG103" s="5"/>
      <c r="DI103" s="5"/>
      <c r="DK103" s="5"/>
      <c r="DL103" s="5"/>
      <c r="DM103" s="5"/>
      <c r="DN103" s="5"/>
      <c r="DO103" s="5"/>
      <c r="DP103" s="5"/>
    </row>
    <row r="104" spans="24:120" hidden="1" x14ac:dyDescent="0.15">
      <c r="CV104" s="5"/>
      <c r="CW104" s="5"/>
      <c r="DA104" s="5"/>
      <c r="DB104" s="5"/>
      <c r="DF104" s="5"/>
      <c r="DG104" s="5"/>
      <c r="DK104" s="5"/>
      <c r="DL104" s="5"/>
      <c r="DN104" s="5"/>
      <c r="DO104" s="5"/>
      <c r="DP104" s="5"/>
    </row>
    <row r="105" spans="24:120" ht="12.75" hidden="1" customHeight="1" x14ac:dyDescent="0.15"/>
  </sheetData>
  <sheetProtection algorithmName="SHA-512" hashValue="N45ObY1LtXjS95gFqlAQkqrD5iS2FH0s147Cy2wTgFSoAcX2WjliKcRJ70nj+/ZiUMKHxXm7fJUi4XwI2lojJA==" saltValue="vrMNwtCKkZaswvRIkAyiE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1FBD4B-8912-4305-AA2B-117DA88DE006}">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38" customWidth="1"/>
    <col min="117" max="16384" width="9" style="5" hidden="1"/>
  </cols>
  <sheetData>
    <row r="1" spans="2:116"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row>
    <row r="2" spans="2:116" x14ac:dyDescent="0.15"/>
    <row r="3" spans="2:116" x14ac:dyDescent="0.15"/>
    <row r="4" spans="2:116" x14ac:dyDescent="0.1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row>
    <row r="5" spans="2:116" x14ac:dyDescent="0.1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row>
    <row r="19" spans="9:116" x14ac:dyDescent="0.15"/>
    <row r="20" spans="9:116" x14ac:dyDescent="0.15"/>
    <row r="21" spans="9:116" x14ac:dyDescent="0.15">
      <c r="DL21" s="5"/>
    </row>
    <row r="22" spans="9:116" x14ac:dyDescent="0.15">
      <c r="DI22" s="5"/>
      <c r="DJ22" s="5"/>
      <c r="DK22" s="5"/>
      <c r="DL22" s="5"/>
    </row>
    <row r="23" spans="9:116" x14ac:dyDescent="0.15">
      <c r="CY23" s="5"/>
      <c r="CZ23" s="5"/>
      <c r="DA23" s="5"/>
      <c r="DB23" s="5"/>
      <c r="DC23" s="5"/>
      <c r="DD23" s="5"/>
      <c r="DE23" s="5"/>
      <c r="DF23" s="5"/>
      <c r="DG23" s="5"/>
      <c r="DH23" s="5"/>
      <c r="DI23" s="5"/>
      <c r="DJ23" s="5"/>
      <c r="DK23" s="5"/>
      <c r="DL23" s="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5"/>
      <c r="DA35" s="5"/>
      <c r="DB35" s="5"/>
      <c r="DC35" s="5"/>
      <c r="DD35" s="5"/>
      <c r="DE35" s="5"/>
      <c r="DF35" s="5"/>
      <c r="DG35" s="5"/>
      <c r="DH35" s="5"/>
      <c r="DI35" s="5"/>
      <c r="DJ35" s="5"/>
      <c r="DK35" s="5"/>
      <c r="DL35" s="5"/>
    </row>
    <row r="36" spans="15:116" x14ac:dyDescent="0.15"/>
    <row r="37" spans="15:116" x14ac:dyDescent="0.15">
      <c r="DL37" s="5"/>
    </row>
    <row r="38" spans="15:116" x14ac:dyDescent="0.15">
      <c r="DI38" s="5"/>
      <c r="DJ38" s="5"/>
      <c r="DK38" s="5"/>
      <c r="DL38" s="5"/>
    </row>
    <row r="39" spans="15:116" x14ac:dyDescent="0.15"/>
    <row r="40" spans="15:116" x14ac:dyDescent="0.15"/>
    <row r="41" spans="15:116" x14ac:dyDescent="0.15"/>
    <row r="42" spans="15:116" x14ac:dyDescent="0.15"/>
    <row r="43" spans="15:116" x14ac:dyDescent="0.15">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row>
    <row r="44" spans="15:116" x14ac:dyDescent="0.15">
      <c r="DL44" s="5"/>
    </row>
    <row r="45" spans="15:116" x14ac:dyDescent="0.15"/>
    <row r="46" spans="15:116" x14ac:dyDescent="0.15">
      <c r="DA46" s="5"/>
      <c r="DB46" s="5"/>
      <c r="DC46" s="5"/>
      <c r="DD46" s="5"/>
      <c r="DE46" s="5"/>
      <c r="DF46" s="5"/>
      <c r="DG46" s="5"/>
      <c r="DH46" s="5"/>
      <c r="DI46" s="5"/>
      <c r="DJ46" s="5"/>
      <c r="DK46" s="5"/>
      <c r="DL46" s="5"/>
    </row>
    <row r="47" spans="15:116" x14ac:dyDescent="0.15"/>
    <row r="48" spans="15:116" x14ac:dyDescent="0.15"/>
    <row r="49" spans="104:116" x14ac:dyDescent="0.15"/>
    <row r="50" spans="104:116" x14ac:dyDescent="0.15">
      <c r="CZ50" s="5"/>
      <c r="DA50" s="5"/>
      <c r="DB50" s="5"/>
      <c r="DC50" s="5"/>
      <c r="DD50" s="5"/>
      <c r="DE50" s="5"/>
      <c r="DF50" s="5"/>
      <c r="DG50" s="5"/>
      <c r="DH50" s="5"/>
      <c r="DI50" s="5"/>
      <c r="DJ50" s="5"/>
      <c r="DK50" s="5"/>
      <c r="DL50" s="5"/>
    </row>
    <row r="51" spans="104:116" x14ac:dyDescent="0.15"/>
    <row r="52" spans="104:116" x14ac:dyDescent="0.15"/>
    <row r="53" spans="104:116" x14ac:dyDescent="0.15">
      <c r="DL53" s="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5"/>
      <c r="DD67" s="5"/>
      <c r="DE67" s="5"/>
      <c r="DF67" s="5"/>
      <c r="DG67" s="5"/>
      <c r="DH67" s="5"/>
      <c r="DI67" s="5"/>
      <c r="DJ67" s="5"/>
      <c r="DK67" s="5"/>
      <c r="DL67" s="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qw3wvRfFSxzuftEB4HRVpJsGH/sSNiYUl1pciSzZcBIxm3mFFTZrGExA81CNzQkDrhI2vqVDmdLZUXNXauWtMA==" saltValue="WJrlFnDHQIB8qt0sZ7Kxlw==" spinCount="100000" sheet="1" objects="1" scenarios="1"/>
  <dataConsolidate/>
  <phoneticPr fontId="2"/>
  <printOptions horizontalCentered="1" verticalCentered="1"/>
  <pageMargins left="0" right="0" top="0" bottom="0" header="0" footer="0"/>
  <pageSetup paperSize="9" scale="49"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059301-55B2-476E-AE31-1312ED2FA04B}">
  <sheetPr>
    <pageSetUpPr fitToPage="1"/>
  </sheetPr>
  <dimension ref="A1:AZ73"/>
  <sheetViews>
    <sheetView showGridLines="0" view="pageBreakPreview" workbookViewId="0"/>
  </sheetViews>
  <sheetFormatPr defaultColWidth="0" defaultRowHeight="13.5" customHeight="1" zeroHeight="1" x14ac:dyDescent="0.15"/>
  <cols>
    <col min="1" max="36" width="2.5" style="3" customWidth="1"/>
    <col min="37" max="44" width="17" style="3" customWidth="1"/>
    <col min="45" max="45" width="6.125" style="11" customWidth="1"/>
    <col min="46" max="46" width="3" style="10" customWidth="1"/>
    <col min="47" max="47" width="19.125" style="3" hidden="1" customWidth="1"/>
    <col min="48" max="52" width="12.625" style="3" hidden="1" customWidth="1"/>
    <col min="53" max="16384" width="8.625" style="3" hidden="1"/>
  </cols>
  <sheetData>
    <row r="1" spans="1:46" x14ac:dyDescent="0.15">
      <c r="AS1" s="3"/>
      <c r="AT1" s="3"/>
    </row>
    <row r="2" spans="1:46" x14ac:dyDescent="0.15">
      <c r="AS2" s="3"/>
      <c r="AT2" s="3"/>
    </row>
    <row r="3" spans="1:46" x14ac:dyDescent="0.15">
      <c r="AS3" s="3"/>
      <c r="AT3" s="3"/>
    </row>
    <row r="4" spans="1:46" x14ac:dyDescent="0.15">
      <c r="AS4" s="3"/>
      <c r="AT4" s="3"/>
    </row>
    <row r="5" spans="1:46" ht="17.25" x14ac:dyDescent="0.15">
      <c r="A5" s="16" t="s">
        <v>436</v>
      </c>
      <c r="B5" s="7"/>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7"/>
      <c r="AP5" s="7"/>
      <c r="AQ5" s="7"/>
      <c r="AR5" s="7"/>
      <c r="AS5" s="9"/>
    </row>
    <row r="6" spans="1:46" x14ac:dyDescent="0.15">
      <c r="A6" s="10"/>
      <c r="AK6" s="118" t="s">
        <v>437</v>
      </c>
      <c r="AL6" s="118"/>
      <c r="AM6" s="118"/>
      <c r="AN6" s="118"/>
    </row>
    <row r="7" spans="1:46" ht="13.5" customHeight="1" x14ac:dyDescent="0.15">
      <c r="A7" s="10"/>
      <c r="AK7" s="119"/>
      <c r="AL7" s="120"/>
      <c r="AM7" s="120"/>
      <c r="AN7" s="121"/>
      <c r="AO7" s="1124" t="s">
        <v>438</v>
      </c>
      <c r="AP7" s="122"/>
      <c r="AQ7" s="123" t="s">
        <v>439</v>
      </c>
      <c r="AR7" s="124"/>
    </row>
    <row r="8" spans="1:46" x14ac:dyDescent="0.15">
      <c r="A8" s="10"/>
      <c r="AK8" s="125"/>
      <c r="AL8" s="126"/>
      <c r="AM8" s="126"/>
      <c r="AN8" s="127"/>
      <c r="AO8" s="1125"/>
      <c r="AP8" s="128" t="s">
        <v>440</v>
      </c>
      <c r="AQ8" s="129" t="s">
        <v>441</v>
      </c>
      <c r="AR8" s="130" t="s">
        <v>442</v>
      </c>
    </row>
    <row r="9" spans="1:46" x14ac:dyDescent="0.15">
      <c r="A9" s="10"/>
      <c r="AK9" s="1136" t="s">
        <v>443</v>
      </c>
      <c r="AL9" s="1137"/>
      <c r="AM9" s="1137"/>
      <c r="AN9" s="1138"/>
      <c r="AO9" s="131">
        <v>8497925</v>
      </c>
      <c r="AP9" s="131">
        <v>92120</v>
      </c>
      <c r="AQ9" s="132">
        <v>65316</v>
      </c>
      <c r="AR9" s="133">
        <v>41</v>
      </c>
    </row>
    <row r="10" spans="1:46" ht="13.5" customHeight="1" x14ac:dyDescent="0.15">
      <c r="A10" s="10"/>
      <c r="AK10" s="1136" t="s">
        <v>444</v>
      </c>
      <c r="AL10" s="1137"/>
      <c r="AM10" s="1137"/>
      <c r="AN10" s="1138"/>
      <c r="AO10" s="134">
        <v>27179</v>
      </c>
      <c r="AP10" s="134">
        <v>295</v>
      </c>
      <c r="AQ10" s="135">
        <v>6075</v>
      </c>
      <c r="AR10" s="136">
        <v>-95.1</v>
      </c>
    </row>
    <row r="11" spans="1:46" ht="13.5" customHeight="1" x14ac:dyDescent="0.15">
      <c r="A11" s="10"/>
      <c r="AK11" s="1136" t="s">
        <v>445</v>
      </c>
      <c r="AL11" s="1137"/>
      <c r="AM11" s="1137"/>
      <c r="AN11" s="1138"/>
      <c r="AO11" s="134">
        <v>51825</v>
      </c>
      <c r="AP11" s="134">
        <v>562</v>
      </c>
      <c r="AQ11" s="135">
        <v>1232</v>
      </c>
      <c r="AR11" s="136">
        <v>-54.4</v>
      </c>
    </row>
    <row r="12" spans="1:46" ht="13.5" customHeight="1" x14ac:dyDescent="0.15">
      <c r="A12" s="10"/>
      <c r="AK12" s="1136" t="s">
        <v>446</v>
      </c>
      <c r="AL12" s="1137"/>
      <c r="AM12" s="1137"/>
      <c r="AN12" s="1138"/>
      <c r="AO12" s="134" t="s">
        <v>319</v>
      </c>
      <c r="AP12" s="134" t="s">
        <v>319</v>
      </c>
      <c r="AQ12" s="135">
        <v>18</v>
      </c>
      <c r="AR12" s="136" t="s">
        <v>319</v>
      </c>
    </row>
    <row r="13" spans="1:46" ht="13.5" customHeight="1" x14ac:dyDescent="0.15">
      <c r="A13" s="10"/>
      <c r="AK13" s="1136" t="s">
        <v>447</v>
      </c>
      <c r="AL13" s="1137"/>
      <c r="AM13" s="1137"/>
      <c r="AN13" s="1138"/>
      <c r="AO13" s="134">
        <v>509468</v>
      </c>
      <c r="AP13" s="134">
        <v>5523</v>
      </c>
      <c r="AQ13" s="135">
        <v>2791</v>
      </c>
      <c r="AR13" s="136">
        <v>97.9</v>
      </c>
    </row>
    <row r="14" spans="1:46" ht="13.5" customHeight="1" x14ac:dyDescent="0.15">
      <c r="A14" s="10"/>
      <c r="AK14" s="1136" t="s">
        <v>448</v>
      </c>
      <c r="AL14" s="1137"/>
      <c r="AM14" s="1137"/>
      <c r="AN14" s="1138"/>
      <c r="AO14" s="134">
        <v>374914</v>
      </c>
      <c r="AP14" s="134">
        <v>4064</v>
      </c>
      <c r="AQ14" s="135">
        <v>1364</v>
      </c>
      <c r="AR14" s="136">
        <v>197.9</v>
      </c>
    </row>
    <row r="15" spans="1:46" ht="13.5" customHeight="1" x14ac:dyDescent="0.15">
      <c r="A15" s="10"/>
      <c r="AK15" s="1139" t="s">
        <v>449</v>
      </c>
      <c r="AL15" s="1140"/>
      <c r="AM15" s="1140"/>
      <c r="AN15" s="1141"/>
      <c r="AO15" s="134">
        <v>-757065</v>
      </c>
      <c r="AP15" s="134">
        <v>-8207</v>
      </c>
      <c r="AQ15" s="135">
        <v>-4006</v>
      </c>
      <c r="AR15" s="136">
        <v>104.9</v>
      </c>
    </row>
    <row r="16" spans="1:46" x14ac:dyDescent="0.15">
      <c r="A16" s="10"/>
      <c r="AK16" s="1139" t="s">
        <v>118</v>
      </c>
      <c r="AL16" s="1140"/>
      <c r="AM16" s="1140"/>
      <c r="AN16" s="1141"/>
      <c r="AO16" s="134">
        <v>8704246</v>
      </c>
      <c r="AP16" s="134">
        <v>94357</v>
      </c>
      <c r="AQ16" s="135">
        <v>72790</v>
      </c>
      <c r="AR16" s="136">
        <v>29.6</v>
      </c>
    </row>
    <row r="17" spans="1:46" x14ac:dyDescent="0.15">
      <c r="A17" s="10"/>
    </row>
    <row r="18" spans="1:46" x14ac:dyDescent="0.15">
      <c r="A18" s="10"/>
      <c r="AQ18" s="137"/>
      <c r="AR18" s="137"/>
    </row>
    <row r="19" spans="1:46" x14ac:dyDescent="0.15">
      <c r="A19" s="10"/>
      <c r="AK19" s="3" t="s">
        <v>450</v>
      </c>
    </row>
    <row r="20" spans="1:46" x14ac:dyDescent="0.15">
      <c r="A20" s="10"/>
      <c r="AK20" s="138"/>
      <c r="AL20" s="139"/>
      <c r="AM20" s="139"/>
      <c r="AN20" s="140"/>
      <c r="AO20" s="141" t="s">
        <v>451</v>
      </c>
      <c r="AP20" s="142" t="s">
        <v>452</v>
      </c>
      <c r="AQ20" s="143" t="s">
        <v>453</v>
      </c>
      <c r="AR20" s="144"/>
    </row>
    <row r="21" spans="1:46" s="118" customFormat="1" x14ac:dyDescent="0.15">
      <c r="A21" s="145"/>
      <c r="AK21" s="1142" t="s">
        <v>454</v>
      </c>
      <c r="AL21" s="1143"/>
      <c r="AM21" s="1143"/>
      <c r="AN21" s="1144"/>
      <c r="AO21" s="146">
        <v>9.5299999999999994</v>
      </c>
      <c r="AP21" s="147">
        <v>6.54</v>
      </c>
      <c r="AQ21" s="148">
        <v>2.99</v>
      </c>
      <c r="AS21" s="149"/>
      <c r="AT21" s="145"/>
    </row>
    <row r="22" spans="1:46" s="118" customFormat="1" x14ac:dyDescent="0.15">
      <c r="A22" s="145"/>
      <c r="AK22" s="1142" t="s">
        <v>455</v>
      </c>
      <c r="AL22" s="1143"/>
      <c r="AM22" s="1143"/>
      <c r="AN22" s="1144"/>
      <c r="AO22" s="150">
        <v>97.4</v>
      </c>
      <c r="AP22" s="151">
        <v>98.3</v>
      </c>
      <c r="AQ22" s="152">
        <v>-0.9</v>
      </c>
      <c r="AR22" s="137"/>
      <c r="AS22" s="149"/>
      <c r="AT22" s="145"/>
    </row>
    <row r="23" spans="1:46" s="118" customFormat="1" x14ac:dyDescent="0.15">
      <c r="A23" s="145"/>
      <c r="AP23" s="137"/>
      <c r="AQ23" s="137"/>
      <c r="AR23" s="137"/>
      <c r="AS23" s="149"/>
      <c r="AT23" s="145"/>
    </row>
    <row r="24" spans="1:46" s="118" customFormat="1" x14ac:dyDescent="0.15">
      <c r="A24" s="145"/>
      <c r="AP24" s="137"/>
      <c r="AQ24" s="137"/>
      <c r="AR24" s="137"/>
      <c r="AS24" s="149"/>
      <c r="AT24" s="145"/>
    </row>
    <row r="25" spans="1:46" s="118" customFormat="1" x14ac:dyDescent="0.15">
      <c r="A25" s="153"/>
      <c r="B25" s="154"/>
      <c r="C25" s="154"/>
      <c r="D25" s="154"/>
      <c r="E25" s="154"/>
      <c r="F25" s="154"/>
      <c r="G25" s="154"/>
      <c r="H25" s="154"/>
      <c r="I25" s="154"/>
      <c r="J25" s="154"/>
      <c r="K25" s="154"/>
      <c r="L25" s="154"/>
      <c r="M25" s="154"/>
      <c r="N25" s="154"/>
      <c r="O25" s="154"/>
      <c r="P25" s="154"/>
      <c r="Q25" s="154"/>
      <c r="R25" s="154"/>
      <c r="S25" s="154"/>
      <c r="T25" s="154"/>
      <c r="U25" s="154"/>
      <c r="V25" s="154"/>
      <c r="W25" s="154"/>
      <c r="X25" s="154"/>
      <c r="Y25" s="154"/>
      <c r="Z25" s="154"/>
      <c r="AA25" s="154"/>
      <c r="AB25" s="154"/>
      <c r="AC25" s="154"/>
      <c r="AD25" s="154"/>
      <c r="AE25" s="154"/>
      <c r="AF25" s="154"/>
      <c r="AG25" s="154"/>
      <c r="AH25" s="154"/>
      <c r="AI25" s="154"/>
      <c r="AJ25" s="154"/>
      <c r="AK25" s="154"/>
      <c r="AL25" s="154"/>
      <c r="AM25" s="154"/>
      <c r="AN25" s="154"/>
      <c r="AO25" s="154"/>
      <c r="AP25" s="155"/>
      <c r="AQ25" s="155"/>
      <c r="AR25" s="155"/>
      <c r="AS25" s="156"/>
      <c r="AT25" s="145"/>
    </row>
    <row r="26" spans="1:46" s="118" customFormat="1" x14ac:dyDescent="0.15">
      <c r="A26" s="1135" t="s">
        <v>456</v>
      </c>
      <c r="B26" s="1135"/>
      <c r="C26" s="1135"/>
      <c r="D26" s="1135"/>
      <c r="E26" s="1135"/>
      <c r="F26" s="1135"/>
      <c r="G26" s="1135"/>
      <c r="H26" s="1135"/>
      <c r="I26" s="1135"/>
      <c r="J26" s="1135"/>
      <c r="K26" s="1135"/>
      <c r="L26" s="1135"/>
      <c r="M26" s="1135"/>
      <c r="N26" s="1135"/>
      <c r="O26" s="1135"/>
      <c r="P26" s="1135"/>
      <c r="Q26" s="1135"/>
      <c r="R26" s="1135"/>
      <c r="S26" s="1135"/>
      <c r="T26" s="1135"/>
      <c r="U26" s="1135"/>
      <c r="V26" s="1135"/>
      <c r="W26" s="1135"/>
      <c r="X26" s="1135"/>
      <c r="Y26" s="1135"/>
      <c r="Z26" s="1135"/>
      <c r="AA26" s="1135"/>
      <c r="AB26" s="1135"/>
      <c r="AC26" s="1135"/>
      <c r="AD26" s="1135"/>
      <c r="AE26" s="1135"/>
      <c r="AF26" s="1135"/>
      <c r="AG26" s="1135"/>
      <c r="AH26" s="1135"/>
      <c r="AI26" s="1135"/>
      <c r="AJ26" s="1135"/>
      <c r="AK26" s="1135"/>
      <c r="AL26" s="1135"/>
      <c r="AM26" s="1135"/>
      <c r="AN26" s="1135"/>
      <c r="AO26" s="1135"/>
      <c r="AP26" s="1135"/>
      <c r="AQ26" s="1135"/>
      <c r="AR26" s="1135"/>
      <c r="AS26" s="1135"/>
    </row>
    <row r="27" spans="1:46" x14ac:dyDescent="0.15">
      <c r="A27" s="157"/>
      <c r="AS27" s="3"/>
      <c r="AT27" s="3"/>
    </row>
    <row r="28" spans="1:46" ht="17.25" x14ac:dyDescent="0.15">
      <c r="A28" s="16" t="s">
        <v>457</v>
      </c>
      <c r="B28" s="7"/>
      <c r="C28" s="7"/>
      <c r="D28" s="7"/>
      <c r="E28" s="7"/>
      <c r="F28" s="7"/>
      <c r="G28" s="7"/>
      <c r="H28" s="7"/>
      <c r="I28" s="7"/>
      <c r="J28" s="7"/>
      <c r="K28" s="7"/>
      <c r="L28" s="7"/>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158"/>
    </row>
    <row r="29" spans="1:46" x14ac:dyDescent="0.15">
      <c r="A29" s="10"/>
      <c r="AK29" s="118" t="s">
        <v>458</v>
      </c>
      <c r="AL29" s="118"/>
      <c r="AM29" s="118"/>
      <c r="AN29" s="118"/>
      <c r="AS29" s="159"/>
    </row>
    <row r="30" spans="1:46" ht="13.5" customHeight="1" x14ac:dyDescent="0.15">
      <c r="A30" s="10"/>
      <c r="AK30" s="119"/>
      <c r="AL30" s="120"/>
      <c r="AM30" s="120"/>
      <c r="AN30" s="121"/>
      <c r="AO30" s="1124" t="s">
        <v>438</v>
      </c>
      <c r="AP30" s="122"/>
      <c r="AQ30" s="123" t="s">
        <v>439</v>
      </c>
      <c r="AR30" s="124"/>
    </row>
    <row r="31" spans="1:46" x14ac:dyDescent="0.15">
      <c r="A31" s="10"/>
      <c r="AK31" s="125"/>
      <c r="AL31" s="126"/>
      <c r="AM31" s="126"/>
      <c r="AN31" s="127"/>
      <c r="AO31" s="1125"/>
      <c r="AP31" s="128" t="s">
        <v>440</v>
      </c>
      <c r="AQ31" s="129" t="s">
        <v>441</v>
      </c>
      <c r="AR31" s="130" t="s">
        <v>442</v>
      </c>
    </row>
    <row r="32" spans="1:46" ht="27" customHeight="1" x14ac:dyDescent="0.15">
      <c r="A32" s="10"/>
      <c r="AK32" s="1126" t="s">
        <v>459</v>
      </c>
      <c r="AL32" s="1127"/>
      <c r="AM32" s="1127"/>
      <c r="AN32" s="1128"/>
      <c r="AO32" s="160">
        <v>5147155</v>
      </c>
      <c r="AP32" s="160">
        <v>55797</v>
      </c>
      <c r="AQ32" s="161">
        <v>35011</v>
      </c>
      <c r="AR32" s="162">
        <v>59.4</v>
      </c>
    </row>
    <row r="33" spans="1:46" ht="13.5" customHeight="1" x14ac:dyDescent="0.15">
      <c r="A33" s="10"/>
      <c r="AK33" s="1126" t="s">
        <v>460</v>
      </c>
      <c r="AL33" s="1127"/>
      <c r="AM33" s="1127"/>
      <c r="AN33" s="1128"/>
      <c r="AO33" s="160" t="s">
        <v>319</v>
      </c>
      <c r="AP33" s="160" t="s">
        <v>319</v>
      </c>
      <c r="AQ33" s="161" t="s">
        <v>319</v>
      </c>
      <c r="AR33" s="162" t="s">
        <v>319</v>
      </c>
    </row>
    <row r="34" spans="1:46" ht="27" customHeight="1" x14ac:dyDescent="0.15">
      <c r="A34" s="10"/>
      <c r="AK34" s="1126" t="s">
        <v>461</v>
      </c>
      <c r="AL34" s="1127"/>
      <c r="AM34" s="1127"/>
      <c r="AN34" s="1128"/>
      <c r="AO34" s="160" t="s">
        <v>319</v>
      </c>
      <c r="AP34" s="160" t="s">
        <v>319</v>
      </c>
      <c r="AQ34" s="161">
        <v>4</v>
      </c>
      <c r="AR34" s="162" t="s">
        <v>319</v>
      </c>
    </row>
    <row r="35" spans="1:46" ht="27" customHeight="1" x14ac:dyDescent="0.15">
      <c r="A35" s="10"/>
      <c r="AK35" s="1126" t="s">
        <v>462</v>
      </c>
      <c r="AL35" s="1127"/>
      <c r="AM35" s="1127"/>
      <c r="AN35" s="1128"/>
      <c r="AO35" s="160">
        <v>590307</v>
      </c>
      <c r="AP35" s="160">
        <v>6399</v>
      </c>
      <c r="AQ35" s="161">
        <v>8351</v>
      </c>
      <c r="AR35" s="162">
        <v>-23.4</v>
      </c>
    </row>
    <row r="36" spans="1:46" ht="27" customHeight="1" x14ac:dyDescent="0.15">
      <c r="A36" s="10"/>
      <c r="AK36" s="1126" t="s">
        <v>463</v>
      </c>
      <c r="AL36" s="1127"/>
      <c r="AM36" s="1127"/>
      <c r="AN36" s="1128"/>
      <c r="AO36" s="160" t="s">
        <v>319</v>
      </c>
      <c r="AP36" s="160" t="s">
        <v>319</v>
      </c>
      <c r="AQ36" s="161">
        <v>1645</v>
      </c>
      <c r="AR36" s="162" t="s">
        <v>319</v>
      </c>
    </row>
    <row r="37" spans="1:46" ht="13.5" customHeight="1" x14ac:dyDescent="0.15">
      <c r="A37" s="10"/>
      <c r="AK37" s="1126" t="s">
        <v>464</v>
      </c>
      <c r="AL37" s="1127"/>
      <c r="AM37" s="1127"/>
      <c r="AN37" s="1128"/>
      <c r="AO37" s="160">
        <v>46488</v>
      </c>
      <c r="AP37" s="160">
        <v>504</v>
      </c>
      <c r="AQ37" s="161">
        <v>1050</v>
      </c>
      <c r="AR37" s="162">
        <v>-52</v>
      </c>
    </row>
    <row r="38" spans="1:46" ht="27" customHeight="1" x14ac:dyDescent="0.15">
      <c r="A38" s="10"/>
      <c r="AK38" s="1129" t="s">
        <v>465</v>
      </c>
      <c r="AL38" s="1130"/>
      <c r="AM38" s="1130"/>
      <c r="AN38" s="1131"/>
      <c r="AO38" s="163" t="s">
        <v>319</v>
      </c>
      <c r="AP38" s="163" t="s">
        <v>319</v>
      </c>
      <c r="AQ38" s="164">
        <v>1</v>
      </c>
      <c r="AR38" s="152" t="s">
        <v>319</v>
      </c>
      <c r="AS38" s="159"/>
    </row>
    <row r="39" spans="1:46" x14ac:dyDescent="0.15">
      <c r="A39" s="10"/>
      <c r="AK39" s="1129" t="s">
        <v>466</v>
      </c>
      <c r="AL39" s="1130"/>
      <c r="AM39" s="1130"/>
      <c r="AN39" s="1131"/>
      <c r="AO39" s="160">
        <v>-78919</v>
      </c>
      <c r="AP39" s="160">
        <v>-856</v>
      </c>
      <c r="AQ39" s="161">
        <v>-5851</v>
      </c>
      <c r="AR39" s="162">
        <v>-85.4</v>
      </c>
      <c r="AS39" s="159"/>
    </row>
    <row r="40" spans="1:46" ht="27" customHeight="1" x14ac:dyDescent="0.15">
      <c r="A40" s="10"/>
      <c r="AK40" s="1126" t="s">
        <v>467</v>
      </c>
      <c r="AL40" s="1127"/>
      <c r="AM40" s="1127"/>
      <c r="AN40" s="1128"/>
      <c r="AO40" s="160">
        <v>-3836820</v>
      </c>
      <c r="AP40" s="160">
        <v>-41592</v>
      </c>
      <c r="AQ40" s="161">
        <v>-27858</v>
      </c>
      <c r="AR40" s="162">
        <v>49.3</v>
      </c>
      <c r="AS40" s="159"/>
    </row>
    <row r="41" spans="1:46" x14ac:dyDescent="0.15">
      <c r="A41" s="10"/>
      <c r="AK41" s="1132" t="s">
        <v>229</v>
      </c>
      <c r="AL41" s="1133"/>
      <c r="AM41" s="1133"/>
      <c r="AN41" s="1134"/>
      <c r="AO41" s="160">
        <v>1868211</v>
      </c>
      <c r="AP41" s="160">
        <v>20252</v>
      </c>
      <c r="AQ41" s="161">
        <v>12351</v>
      </c>
      <c r="AR41" s="162">
        <v>64</v>
      </c>
      <c r="AS41" s="159"/>
    </row>
    <row r="42" spans="1:46" x14ac:dyDescent="0.15">
      <c r="A42" s="10"/>
      <c r="AK42" s="165" t="s">
        <v>468</v>
      </c>
      <c r="AQ42" s="137"/>
      <c r="AR42" s="137"/>
      <c r="AS42" s="159"/>
    </row>
    <row r="43" spans="1:46" x14ac:dyDescent="0.15">
      <c r="A43" s="10"/>
      <c r="AP43" s="166"/>
      <c r="AQ43" s="137"/>
      <c r="AS43" s="159"/>
    </row>
    <row r="44" spans="1:46" x14ac:dyDescent="0.15">
      <c r="A44" s="10"/>
      <c r="AQ44" s="137"/>
    </row>
    <row r="45" spans="1:46" x14ac:dyDescent="0.15">
      <c r="A45" s="7"/>
      <c r="B45" s="7"/>
      <c r="C45" s="7"/>
      <c r="D45" s="7"/>
      <c r="E45" s="7"/>
      <c r="F45" s="7"/>
      <c r="G45" s="7"/>
      <c r="H45" s="7"/>
      <c r="I45" s="7"/>
      <c r="J45" s="7"/>
      <c r="K45" s="7"/>
      <c r="L45" s="7"/>
      <c r="M45" s="7"/>
      <c r="N45" s="7"/>
      <c r="O45" s="7"/>
      <c r="P45" s="7"/>
      <c r="Q45" s="7"/>
      <c r="R45" s="7"/>
      <c r="S45" s="7"/>
      <c r="T45" s="7"/>
      <c r="U45" s="7"/>
      <c r="V45" s="7"/>
      <c r="W45" s="7"/>
      <c r="X45" s="7"/>
      <c r="Y45" s="7"/>
      <c r="Z45" s="7"/>
      <c r="AA45" s="7"/>
      <c r="AB45" s="7"/>
      <c r="AC45" s="7"/>
      <c r="AD45" s="7"/>
      <c r="AE45" s="7"/>
      <c r="AF45" s="7"/>
      <c r="AG45" s="7"/>
      <c r="AH45" s="7"/>
      <c r="AI45" s="7"/>
      <c r="AJ45" s="7"/>
      <c r="AK45" s="7"/>
      <c r="AL45" s="7"/>
      <c r="AM45" s="7"/>
      <c r="AN45" s="7"/>
      <c r="AO45" s="7"/>
      <c r="AP45" s="7"/>
      <c r="AQ45" s="167"/>
      <c r="AR45" s="7"/>
      <c r="AS45" s="7"/>
      <c r="AT45" s="3"/>
    </row>
    <row r="46" spans="1:46" x14ac:dyDescent="0.15">
      <c r="A46" s="13"/>
      <c r="B46" s="13"/>
      <c r="C46" s="13"/>
      <c r="D46" s="13"/>
      <c r="E46" s="13"/>
      <c r="F46" s="13"/>
      <c r="G46" s="13"/>
      <c r="H46" s="13"/>
      <c r="I46" s="13"/>
      <c r="J46" s="13"/>
      <c r="K46" s="13"/>
      <c r="L46" s="13"/>
      <c r="M46" s="13"/>
      <c r="N46" s="13"/>
      <c r="O46" s="13"/>
      <c r="P46" s="13"/>
      <c r="Q46" s="13"/>
      <c r="R46" s="13"/>
      <c r="S46" s="13"/>
      <c r="T46" s="13"/>
      <c r="U46" s="13"/>
      <c r="V46" s="13"/>
      <c r="W46" s="13"/>
      <c r="X46" s="13"/>
      <c r="Y46" s="13"/>
      <c r="Z46" s="13"/>
      <c r="AA46" s="13"/>
      <c r="AB46" s="13"/>
      <c r="AC46" s="13"/>
      <c r="AD46" s="13"/>
      <c r="AE46" s="13"/>
      <c r="AF46" s="13"/>
      <c r="AG46" s="13"/>
      <c r="AH46" s="13"/>
      <c r="AI46" s="13"/>
      <c r="AJ46" s="13"/>
      <c r="AK46" s="13"/>
      <c r="AL46" s="13"/>
      <c r="AM46" s="13"/>
      <c r="AN46" s="13"/>
      <c r="AO46" s="13"/>
      <c r="AP46" s="13"/>
      <c r="AQ46" s="13"/>
      <c r="AR46" s="13"/>
      <c r="AS46" s="13"/>
      <c r="AT46" s="3"/>
    </row>
    <row r="47" spans="1:46" ht="17.25" customHeight="1" x14ac:dyDescent="0.15">
      <c r="A47" s="29" t="s">
        <v>469</v>
      </c>
    </row>
    <row r="48" spans="1:46" x14ac:dyDescent="0.15">
      <c r="A48" s="10"/>
      <c r="AK48" s="168" t="s">
        <v>470</v>
      </c>
      <c r="AL48" s="168"/>
      <c r="AM48" s="168"/>
      <c r="AN48" s="168"/>
      <c r="AO48" s="168"/>
      <c r="AP48" s="168"/>
      <c r="AQ48" s="169"/>
      <c r="AR48" s="168"/>
    </row>
    <row r="49" spans="1:44" ht="13.5" customHeight="1" x14ac:dyDescent="0.15">
      <c r="A49" s="10"/>
      <c r="AK49" s="170"/>
      <c r="AL49" s="171"/>
      <c r="AM49" s="1119" t="s">
        <v>438</v>
      </c>
      <c r="AN49" s="1121" t="s">
        <v>471</v>
      </c>
      <c r="AO49" s="1122"/>
      <c r="AP49" s="1122"/>
      <c r="AQ49" s="1122"/>
      <c r="AR49" s="1123"/>
    </row>
    <row r="50" spans="1:44" x14ac:dyDescent="0.15">
      <c r="A50" s="10"/>
      <c r="AK50" s="172"/>
      <c r="AL50" s="173"/>
      <c r="AM50" s="1120"/>
      <c r="AN50" s="174" t="s">
        <v>472</v>
      </c>
      <c r="AO50" s="175" t="s">
        <v>473</v>
      </c>
      <c r="AP50" s="176" t="s">
        <v>474</v>
      </c>
      <c r="AQ50" s="177" t="s">
        <v>475</v>
      </c>
      <c r="AR50" s="178" t="s">
        <v>476</v>
      </c>
    </row>
    <row r="51" spans="1:44" x14ac:dyDescent="0.15">
      <c r="A51" s="10"/>
      <c r="AK51" s="170" t="s">
        <v>477</v>
      </c>
      <c r="AL51" s="171"/>
      <c r="AM51" s="179">
        <v>10402119</v>
      </c>
      <c r="AN51" s="180">
        <v>108940</v>
      </c>
      <c r="AO51" s="181">
        <v>-5.3</v>
      </c>
      <c r="AP51" s="182">
        <v>54684</v>
      </c>
      <c r="AQ51" s="183">
        <v>1.1000000000000001</v>
      </c>
      <c r="AR51" s="184">
        <v>-6.4</v>
      </c>
    </row>
    <row r="52" spans="1:44" x14ac:dyDescent="0.15">
      <c r="A52" s="10"/>
      <c r="AK52" s="185"/>
      <c r="AL52" s="186" t="s">
        <v>478</v>
      </c>
      <c r="AM52" s="187">
        <v>5724254</v>
      </c>
      <c r="AN52" s="188">
        <v>59949</v>
      </c>
      <c r="AO52" s="189">
        <v>-15</v>
      </c>
      <c r="AP52" s="190">
        <v>32829</v>
      </c>
      <c r="AQ52" s="191">
        <v>7.2</v>
      </c>
      <c r="AR52" s="192">
        <v>-22.2</v>
      </c>
    </row>
    <row r="53" spans="1:44" x14ac:dyDescent="0.15">
      <c r="A53" s="10"/>
      <c r="AK53" s="170" t="s">
        <v>479</v>
      </c>
      <c r="AL53" s="171"/>
      <c r="AM53" s="179">
        <v>9117070</v>
      </c>
      <c r="AN53" s="180">
        <v>96464</v>
      </c>
      <c r="AO53" s="181">
        <v>-11.5</v>
      </c>
      <c r="AP53" s="182">
        <v>62383</v>
      </c>
      <c r="AQ53" s="183">
        <v>14.1</v>
      </c>
      <c r="AR53" s="184">
        <v>-25.6</v>
      </c>
    </row>
    <row r="54" spans="1:44" x14ac:dyDescent="0.15">
      <c r="A54" s="10"/>
      <c r="AK54" s="185"/>
      <c r="AL54" s="186" t="s">
        <v>478</v>
      </c>
      <c r="AM54" s="187">
        <v>5191749</v>
      </c>
      <c r="AN54" s="188">
        <v>54932</v>
      </c>
      <c r="AO54" s="189">
        <v>-8.4</v>
      </c>
      <c r="AP54" s="190">
        <v>35325</v>
      </c>
      <c r="AQ54" s="191">
        <v>7.6</v>
      </c>
      <c r="AR54" s="192">
        <v>-16</v>
      </c>
    </row>
    <row r="55" spans="1:44" x14ac:dyDescent="0.15">
      <c r="A55" s="10"/>
      <c r="AK55" s="170" t="s">
        <v>480</v>
      </c>
      <c r="AL55" s="171"/>
      <c r="AM55" s="179">
        <v>8914397</v>
      </c>
      <c r="AN55" s="180">
        <v>95259</v>
      </c>
      <c r="AO55" s="181">
        <v>-1.2</v>
      </c>
      <c r="AP55" s="182">
        <v>63812</v>
      </c>
      <c r="AQ55" s="183">
        <v>2.2999999999999998</v>
      </c>
      <c r="AR55" s="184">
        <v>-3.5</v>
      </c>
    </row>
    <row r="56" spans="1:44" x14ac:dyDescent="0.15">
      <c r="A56" s="10"/>
      <c r="AK56" s="185"/>
      <c r="AL56" s="186" t="s">
        <v>478</v>
      </c>
      <c r="AM56" s="187">
        <v>5386468</v>
      </c>
      <c r="AN56" s="188">
        <v>57559</v>
      </c>
      <c r="AO56" s="189">
        <v>4.8</v>
      </c>
      <c r="AP56" s="190">
        <v>33848</v>
      </c>
      <c r="AQ56" s="191">
        <v>-4.2</v>
      </c>
      <c r="AR56" s="192">
        <v>9</v>
      </c>
    </row>
    <row r="57" spans="1:44" x14ac:dyDescent="0.15">
      <c r="A57" s="10"/>
      <c r="AK57" s="170" t="s">
        <v>481</v>
      </c>
      <c r="AL57" s="171"/>
      <c r="AM57" s="179">
        <v>9922027</v>
      </c>
      <c r="AN57" s="180">
        <v>106487</v>
      </c>
      <c r="AO57" s="181">
        <v>11.8</v>
      </c>
      <c r="AP57" s="182">
        <v>45945</v>
      </c>
      <c r="AQ57" s="183">
        <v>-28</v>
      </c>
      <c r="AR57" s="184">
        <v>39.799999999999997</v>
      </c>
    </row>
    <row r="58" spans="1:44" x14ac:dyDescent="0.15">
      <c r="A58" s="10"/>
      <c r="AK58" s="185"/>
      <c r="AL58" s="186" t="s">
        <v>478</v>
      </c>
      <c r="AM58" s="187">
        <v>6554957</v>
      </c>
      <c r="AN58" s="188">
        <v>70350</v>
      </c>
      <c r="AO58" s="189">
        <v>22.2</v>
      </c>
      <c r="AP58" s="190">
        <v>25180</v>
      </c>
      <c r="AQ58" s="191">
        <v>-25.6</v>
      </c>
      <c r="AR58" s="192">
        <v>47.8</v>
      </c>
    </row>
    <row r="59" spans="1:44" x14ac:dyDescent="0.15">
      <c r="A59" s="10"/>
      <c r="AK59" s="170" t="s">
        <v>482</v>
      </c>
      <c r="AL59" s="171"/>
      <c r="AM59" s="179">
        <v>7187162</v>
      </c>
      <c r="AN59" s="180">
        <v>77911</v>
      </c>
      <c r="AO59" s="181">
        <v>-26.8</v>
      </c>
      <c r="AP59" s="182">
        <v>44475</v>
      </c>
      <c r="AQ59" s="183">
        <v>-3.2</v>
      </c>
      <c r="AR59" s="184">
        <v>-23.6</v>
      </c>
    </row>
    <row r="60" spans="1:44" x14ac:dyDescent="0.15">
      <c r="A60" s="10"/>
      <c r="AK60" s="185"/>
      <c r="AL60" s="186" t="s">
        <v>478</v>
      </c>
      <c r="AM60" s="187">
        <v>4339974</v>
      </c>
      <c r="AN60" s="188">
        <v>47047</v>
      </c>
      <c r="AO60" s="189">
        <v>-33.1</v>
      </c>
      <c r="AP60" s="190">
        <v>24780</v>
      </c>
      <c r="AQ60" s="191">
        <v>-1.6</v>
      </c>
      <c r="AR60" s="192">
        <v>-31.5</v>
      </c>
    </row>
    <row r="61" spans="1:44" x14ac:dyDescent="0.15">
      <c r="A61" s="10"/>
      <c r="AK61" s="170" t="s">
        <v>483</v>
      </c>
      <c r="AL61" s="193"/>
      <c r="AM61" s="179">
        <v>9108555</v>
      </c>
      <c r="AN61" s="180">
        <v>97012</v>
      </c>
      <c r="AO61" s="181">
        <v>-6.6</v>
      </c>
      <c r="AP61" s="182">
        <v>54260</v>
      </c>
      <c r="AQ61" s="194">
        <v>-2.7</v>
      </c>
      <c r="AR61" s="184">
        <v>-3.9</v>
      </c>
    </row>
    <row r="62" spans="1:44" x14ac:dyDescent="0.15">
      <c r="A62" s="10"/>
      <c r="AK62" s="185"/>
      <c r="AL62" s="186" t="s">
        <v>478</v>
      </c>
      <c r="AM62" s="187">
        <v>5439480</v>
      </c>
      <c r="AN62" s="188">
        <v>57967</v>
      </c>
      <c r="AO62" s="189">
        <v>-5.9</v>
      </c>
      <c r="AP62" s="190">
        <v>30392</v>
      </c>
      <c r="AQ62" s="191">
        <v>-3.3</v>
      </c>
      <c r="AR62" s="192">
        <v>-2.6</v>
      </c>
    </row>
    <row r="63" spans="1:44" x14ac:dyDescent="0.15">
      <c r="A63" s="10"/>
    </row>
    <row r="64" spans="1:44" x14ac:dyDescent="0.15">
      <c r="A64" s="10"/>
    </row>
    <row r="65" spans="1:46" x14ac:dyDescent="0.15">
      <c r="A65" s="10"/>
    </row>
    <row r="66" spans="1:46" x14ac:dyDescent="0.15">
      <c r="A66" s="12"/>
      <c r="B66" s="13"/>
      <c r="C66" s="13"/>
      <c r="D66" s="13"/>
      <c r="E66" s="13"/>
      <c r="F66" s="13"/>
      <c r="G66" s="13"/>
      <c r="H66" s="13"/>
      <c r="I66" s="13"/>
      <c r="J66" s="13"/>
      <c r="K66" s="13"/>
      <c r="L66" s="13"/>
      <c r="M66" s="13"/>
      <c r="N66" s="13"/>
      <c r="O66" s="13"/>
      <c r="P66" s="13"/>
      <c r="Q66" s="13"/>
      <c r="R66" s="13"/>
      <c r="S66" s="13"/>
      <c r="T66" s="13"/>
      <c r="U66" s="13"/>
      <c r="V66" s="13"/>
      <c r="W66" s="13"/>
      <c r="X66" s="13"/>
      <c r="Y66" s="13"/>
      <c r="Z66" s="13"/>
      <c r="AA66" s="13"/>
      <c r="AB66" s="13"/>
      <c r="AC66" s="13"/>
      <c r="AD66" s="13"/>
      <c r="AE66" s="13"/>
      <c r="AF66" s="13"/>
      <c r="AG66" s="13"/>
      <c r="AH66" s="13"/>
      <c r="AI66" s="13"/>
      <c r="AJ66" s="13"/>
      <c r="AK66" s="13"/>
      <c r="AL66" s="13"/>
      <c r="AM66" s="13"/>
      <c r="AN66" s="13"/>
      <c r="AO66" s="13"/>
      <c r="AP66" s="13"/>
      <c r="AQ66" s="13"/>
      <c r="AR66" s="13"/>
      <c r="AS66" s="14"/>
    </row>
    <row r="67" spans="1:46" ht="13.5" hidden="1" customHeight="1" x14ac:dyDescent="0.15">
      <c r="AS67" s="3"/>
      <c r="AT67" s="3"/>
    </row>
    <row r="70" spans="1:46" hidden="1" x14ac:dyDescent="0.15"/>
    <row r="71" spans="1:46" hidden="1" x14ac:dyDescent="0.15"/>
    <row r="72" spans="1:46" hidden="1" x14ac:dyDescent="0.15"/>
    <row r="73" spans="1:46" hidden="1" x14ac:dyDescent="0.15"/>
  </sheetData>
  <sheetProtection algorithmName="SHA-512" hashValue="Jiue473SNsYqh/gBzetaEWb5EJkE30sd6FE4GdXEccxFuHiq7WY9e47WXWUzx4RtdJ3L0839MNqCJyfJufW3sw==" saltValue="B593ODmQV7i1cgfwqeh2x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88D4F7-57D4-41F1-8E67-2AC1C0251AD4}">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38" customWidth="1"/>
    <col min="126" max="16384" width="9" style="5" hidden="1"/>
  </cols>
  <sheetData>
    <row r="1" spans="2:125" ht="13.5" customHeight="1"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2:125" x14ac:dyDescent="0.15">
      <c r="B2" s="5"/>
      <c r="DG2" s="5"/>
    </row>
    <row r="3" spans="2:125" x14ac:dyDescent="0.15">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H3" s="5"/>
      <c r="DI3" s="5"/>
      <c r="DJ3" s="5"/>
      <c r="DK3" s="5"/>
      <c r="DL3" s="5"/>
      <c r="DM3" s="5"/>
      <c r="DN3" s="5"/>
      <c r="DO3" s="5"/>
      <c r="DP3" s="5"/>
      <c r="DQ3" s="5"/>
      <c r="DR3" s="5"/>
      <c r="DS3" s="5"/>
      <c r="DT3" s="5"/>
      <c r="DU3" s="5"/>
    </row>
    <row r="4" spans="2:125" x14ac:dyDescent="0.15"/>
    <row r="5" spans="2:125" x14ac:dyDescent="0.15"/>
    <row r="6" spans="2:125" x14ac:dyDescent="0.15"/>
    <row r="7" spans="2:125" x14ac:dyDescent="0.15"/>
    <row r="8" spans="2:125" x14ac:dyDescent="0.15"/>
    <row r="9" spans="2:125" x14ac:dyDescent="0.15">
      <c r="DU9" s="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5"/>
    </row>
    <row r="18" spans="125:125" x14ac:dyDescent="0.15"/>
    <row r="19" spans="125:125" x14ac:dyDescent="0.15"/>
    <row r="20" spans="125:125" x14ac:dyDescent="0.15">
      <c r="DU20" s="5"/>
    </row>
    <row r="21" spans="125:125" x14ac:dyDescent="0.15">
      <c r="DU21" s="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5"/>
    </row>
    <row r="29" spans="125:125" x14ac:dyDescent="0.15"/>
    <row r="30" spans="125:125" x14ac:dyDescent="0.15"/>
    <row r="31" spans="125:125" x14ac:dyDescent="0.15"/>
    <row r="32" spans="125:125" x14ac:dyDescent="0.15"/>
    <row r="33" spans="2:125" x14ac:dyDescent="0.15">
      <c r="B33" s="5"/>
      <c r="G33" s="5"/>
      <c r="I33" s="5"/>
    </row>
    <row r="34" spans="2:125" x14ac:dyDescent="0.15">
      <c r="C34" s="5"/>
      <c r="P34" s="5"/>
      <c r="DE34" s="5"/>
      <c r="DH34" s="5"/>
    </row>
    <row r="35" spans="2:125" x14ac:dyDescent="0.15">
      <c r="D35" s="5"/>
      <c r="E35" s="5"/>
      <c r="DG35" s="5"/>
      <c r="DJ35" s="5"/>
      <c r="DP35" s="5"/>
      <c r="DQ35" s="5"/>
      <c r="DR35" s="5"/>
      <c r="DS35" s="5"/>
      <c r="DT35" s="5"/>
      <c r="DU35" s="5"/>
    </row>
    <row r="36" spans="2:125" x14ac:dyDescent="0.15">
      <c r="F36" s="5"/>
      <c r="H36" s="5"/>
      <c r="J36" s="5"/>
      <c r="K36" s="5"/>
      <c r="L36" s="5"/>
      <c r="M36" s="5"/>
      <c r="N36" s="5"/>
      <c r="O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F36" s="5"/>
      <c r="DI36" s="5"/>
      <c r="DK36" s="5"/>
      <c r="DL36" s="5"/>
      <c r="DM36" s="5"/>
      <c r="DN36" s="5"/>
      <c r="DO36" s="5"/>
      <c r="DP36" s="5"/>
      <c r="DQ36" s="5"/>
      <c r="DR36" s="5"/>
      <c r="DS36" s="5"/>
      <c r="DT36" s="5"/>
      <c r="DU36" s="5"/>
    </row>
    <row r="37" spans="2:125" x14ac:dyDescent="0.15">
      <c r="DU37" s="5"/>
    </row>
    <row r="38" spans="2:125" x14ac:dyDescent="0.15">
      <c r="DT38" s="5"/>
      <c r="DU38" s="5"/>
    </row>
    <row r="39" spans="2:125" x14ac:dyDescent="0.15"/>
    <row r="40" spans="2:125" x14ac:dyDescent="0.15">
      <c r="DH40" s="5"/>
    </row>
    <row r="41" spans="2:125" x14ac:dyDescent="0.15">
      <c r="DE41" s="5"/>
    </row>
    <row r="42" spans="2:125" x14ac:dyDescent="0.15">
      <c r="DG42" s="5"/>
      <c r="DJ42" s="5"/>
    </row>
    <row r="43" spans="2:125" x14ac:dyDescent="0.1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F43" s="5"/>
      <c r="DI43" s="5"/>
      <c r="DK43" s="5"/>
      <c r="DL43" s="5"/>
      <c r="DM43" s="5"/>
      <c r="DN43" s="5"/>
      <c r="DO43" s="5"/>
      <c r="DP43" s="5"/>
      <c r="DQ43" s="5"/>
      <c r="DR43" s="5"/>
      <c r="DS43" s="5"/>
      <c r="DT43" s="5"/>
      <c r="DU43" s="5"/>
    </row>
    <row r="44" spans="2:125" x14ac:dyDescent="0.15">
      <c r="DU44" s="5"/>
    </row>
    <row r="45" spans="2:125" x14ac:dyDescent="0.15"/>
    <row r="46" spans="2:125" x14ac:dyDescent="0.15"/>
    <row r="47" spans="2:125" x14ac:dyDescent="0.15"/>
    <row r="48" spans="2:125" x14ac:dyDescent="0.15">
      <c r="DT48" s="5"/>
      <c r="DU48" s="5"/>
    </row>
    <row r="49" spans="120:125" x14ac:dyDescent="0.15">
      <c r="DU49" s="5"/>
    </row>
    <row r="50" spans="120:125" x14ac:dyDescent="0.15">
      <c r="DU50" s="5"/>
    </row>
    <row r="51" spans="120:125" x14ac:dyDescent="0.15">
      <c r="DP51" s="5"/>
      <c r="DQ51" s="5"/>
      <c r="DR51" s="5"/>
      <c r="DS51" s="5"/>
      <c r="DT51" s="5"/>
      <c r="DU51" s="5"/>
    </row>
    <row r="52" spans="120:125" x14ac:dyDescent="0.15"/>
    <row r="53" spans="120:125" x14ac:dyDescent="0.15"/>
    <row r="54" spans="120:125" x14ac:dyDescent="0.15">
      <c r="DU54" s="5"/>
    </row>
    <row r="55" spans="120:125" x14ac:dyDescent="0.15"/>
    <row r="56" spans="120:125" x14ac:dyDescent="0.15"/>
    <row r="57" spans="120:125" x14ac:dyDescent="0.15"/>
    <row r="58" spans="120:125" x14ac:dyDescent="0.15">
      <c r="DU58" s="5"/>
    </row>
    <row r="59" spans="120:125" x14ac:dyDescent="0.15"/>
    <row r="60" spans="120:125" x14ac:dyDescent="0.15"/>
    <row r="61" spans="120:125" x14ac:dyDescent="0.15"/>
    <row r="62" spans="120:125" x14ac:dyDescent="0.15"/>
    <row r="63" spans="120:125" x14ac:dyDescent="0.15">
      <c r="DU63" s="5"/>
    </row>
    <row r="64" spans="120:125" x14ac:dyDescent="0.15">
      <c r="DT64" s="5"/>
      <c r="DU64" s="5"/>
    </row>
    <row r="65" spans="123:125" x14ac:dyDescent="0.15"/>
    <row r="66" spans="123:125" x14ac:dyDescent="0.15"/>
    <row r="67" spans="123:125" x14ac:dyDescent="0.15"/>
    <row r="68" spans="123:125" x14ac:dyDescent="0.15"/>
    <row r="69" spans="123:125" x14ac:dyDescent="0.15">
      <c r="DS69" s="5"/>
      <c r="DT69" s="5"/>
      <c r="DU69" s="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5"/>
    </row>
    <row r="83" spans="116:125" x14ac:dyDescent="0.15">
      <c r="DM83" s="5"/>
      <c r="DN83" s="5"/>
      <c r="DO83" s="5"/>
      <c r="DP83" s="5"/>
      <c r="DQ83" s="5"/>
      <c r="DR83" s="5"/>
      <c r="DS83" s="5"/>
      <c r="DT83" s="5"/>
      <c r="DU83" s="5"/>
    </row>
    <row r="84" spans="116:125" x14ac:dyDescent="0.15"/>
    <row r="85" spans="116:125" x14ac:dyDescent="0.15"/>
    <row r="86" spans="116:125" x14ac:dyDescent="0.15"/>
    <row r="87" spans="116:125" x14ac:dyDescent="0.15"/>
    <row r="88" spans="116:125" x14ac:dyDescent="0.15">
      <c r="DU88" s="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5"/>
      <c r="DT94" s="5"/>
      <c r="DU94" s="5"/>
    </row>
    <row r="95" spans="116:125" ht="13.5" customHeight="1" x14ac:dyDescent="0.15">
      <c r="DU95" s="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5"/>
    </row>
    <row r="102" spans="124:125" ht="13.5" customHeight="1" x14ac:dyDescent="0.15"/>
    <row r="103" spans="124:125" ht="13.5" customHeight="1" x14ac:dyDescent="0.15"/>
    <row r="104" spans="124:125" ht="13.5" customHeight="1" x14ac:dyDescent="0.15">
      <c r="DT104" s="5"/>
      <c r="DU104" s="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5" t="s">
        <v>14</v>
      </c>
    </row>
    <row r="121" spans="125:125" ht="13.5" hidden="1" customHeight="1" x14ac:dyDescent="0.15">
      <c r="DU121" s="5"/>
    </row>
  </sheetData>
  <sheetProtection algorithmName="SHA-512" hashValue="PsplLmmvx+A0pUGDYXncKCKLk99a2Bbyz6nNjio/U/R17dSIfOL6ihgUm1xb3nqk8PIurUkcwKG90KDLhYdEoQ==" saltValue="Gaa48XEzcnpiPiwwtXxFq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4FCAD2-BE85-4DA9-B539-737487043685}">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38" customWidth="1"/>
    <col min="126" max="142" width="0" style="5" hidden="1" customWidth="1"/>
    <col min="143" max="16384" width="9" style="5" hidden="1"/>
  </cols>
  <sheetData>
    <row r="1" spans="1:125" ht="13.5" customHeight="1"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1:125" x14ac:dyDescent="0.15">
      <c r="B2" s="5"/>
      <c r="T2" s="5"/>
    </row>
    <row r="3" spans="1:125"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5"/>
      <c r="G33" s="5"/>
      <c r="I33" s="5"/>
    </row>
    <row r="34" spans="2:125" x14ac:dyDescent="0.15">
      <c r="C34" s="5"/>
      <c r="P34" s="5"/>
      <c r="R34" s="5"/>
      <c r="U34" s="5"/>
    </row>
    <row r="35" spans="2:125" x14ac:dyDescent="0.15">
      <c r="D35" s="5"/>
      <c r="E35" s="5"/>
      <c r="T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row>
    <row r="36" spans="2:125" x14ac:dyDescent="0.15">
      <c r="F36" s="5"/>
      <c r="H36" s="5"/>
      <c r="J36" s="5"/>
      <c r="K36" s="5"/>
      <c r="L36" s="5"/>
      <c r="M36" s="5"/>
      <c r="N36" s="5"/>
      <c r="O36" s="5"/>
      <c r="Q36" s="5"/>
      <c r="S36" s="5"/>
      <c r="V36" s="5"/>
    </row>
    <row r="37" spans="2:125" x14ac:dyDescent="0.15"/>
    <row r="38" spans="2:125" x14ac:dyDescent="0.15"/>
    <row r="39" spans="2:125" x14ac:dyDescent="0.15"/>
    <row r="40" spans="2:125" x14ac:dyDescent="0.15">
      <c r="U40" s="5"/>
    </row>
    <row r="41" spans="2:125" x14ac:dyDescent="0.15">
      <c r="R41" s="5"/>
    </row>
    <row r="42" spans="2:125" x14ac:dyDescent="0.15">
      <c r="T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c r="DK42" s="5"/>
      <c r="DL42" s="5"/>
      <c r="DM42" s="5"/>
      <c r="DN42" s="5"/>
      <c r="DO42" s="5"/>
      <c r="DP42" s="5"/>
      <c r="DQ42" s="5"/>
      <c r="DR42" s="5"/>
      <c r="DS42" s="5"/>
      <c r="DT42" s="5"/>
      <c r="DU42" s="5"/>
    </row>
    <row r="43" spans="2:125" x14ac:dyDescent="0.15">
      <c r="Q43" s="5"/>
      <c r="S43" s="5"/>
      <c r="V43" s="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38" t="s">
        <v>14</v>
      </c>
    </row>
  </sheetData>
  <sheetProtection algorithmName="SHA-512" hashValue="Afxmo1kkP58z7mtEri/CETUk04xmwIdWZUuBlu55MRVlg7gTnxDnE/tiXiYXESGFOXNt4eNRurLdqeAwTKH7Vg==" saltValue="1eLJ0lzVZmlsGNRk23kw0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182EC9-95BA-4CF5-82D2-D0D812D45606}">
  <sheetPr>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95" customWidth="1"/>
    <col min="2" max="16" width="14.625" style="195" customWidth="1"/>
    <col min="17" max="16384" width="0" style="195"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196"/>
      <c r="C45" s="196"/>
      <c r="D45" s="196"/>
      <c r="E45" s="196"/>
      <c r="F45" s="196"/>
      <c r="G45" s="196"/>
      <c r="H45" s="196"/>
      <c r="I45" s="196"/>
      <c r="J45" s="197" t="s">
        <v>484</v>
      </c>
    </row>
    <row r="46" spans="2:10" ht="29.25" customHeight="1" thickBot="1" x14ac:dyDescent="0.25">
      <c r="B46" s="198" t="s">
        <v>23</v>
      </c>
      <c r="C46" s="199"/>
      <c r="D46" s="199"/>
      <c r="E46" s="200" t="s">
        <v>485</v>
      </c>
      <c r="F46" s="201" t="s">
        <v>3</v>
      </c>
      <c r="G46" s="202" t="s">
        <v>4</v>
      </c>
      <c r="H46" s="202" t="s">
        <v>5</v>
      </c>
      <c r="I46" s="202" t="s">
        <v>6</v>
      </c>
      <c r="J46" s="203" t="s">
        <v>7</v>
      </c>
    </row>
    <row r="47" spans="2:10" ht="57.75" customHeight="1" x14ac:dyDescent="0.15">
      <c r="B47" s="204"/>
      <c r="C47" s="1145" t="s">
        <v>486</v>
      </c>
      <c r="D47" s="1145"/>
      <c r="E47" s="1146"/>
      <c r="F47" s="205">
        <v>33.79</v>
      </c>
      <c r="G47" s="206">
        <v>26.66</v>
      </c>
      <c r="H47" s="206">
        <v>27.74</v>
      </c>
      <c r="I47" s="206">
        <v>27.63</v>
      </c>
      <c r="J47" s="207">
        <v>28.11</v>
      </c>
    </row>
    <row r="48" spans="2:10" ht="57.75" customHeight="1" x14ac:dyDescent="0.15">
      <c r="B48" s="208"/>
      <c r="C48" s="1147" t="s">
        <v>487</v>
      </c>
      <c r="D48" s="1147"/>
      <c r="E48" s="1148"/>
      <c r="F48" s="209">
        <v>6.08</v>
      </c>
      <c r="G48" s="210">
        <v>10.5</v>
      </c>
      <c r="H48" s="210">
        <v>7.66</v>
      </c>
      <c r="I48" s="210">
        <v>9.7100000000000009</v>
      </c>
      <c r="J48" s="211">
        <v>11.54</v>
      </c>
    </row>
    <row r="49" spans="2:10" ht="57.75" customHeight="1" thickBot="1" x14ac:dyDescent="0.2">
      <c r="B49" s="212"/>
      <c r="C49" s="1149" t="s">
        <v>488</v>
      </c>
      <c r="D49" s="1149"/>
      <c r="E49" s="1150"/>
      <c r="F49" s="213" t="s">
        <v>489</v>
      </c>
      <c r="G49" s="214" t="s">
        <v>490</v>
      </c>
      <c r="H49" s="214" t="s">
        <v>491</v>
      </c>
      <c r="I49" s="214">
        <v>3.38</v>
      </c>
      <c r="J49" s="215">
        <v>1.17</v>
      </c>
    </row>
    <row r="50" spans="2:10" x14ac:dyDescent="0.15"/>
  </sheetData>
  <sheetProtection algorithmName="SHA-512" hashValue="+00EQ/OspikTxA4q9acnNNBex9L7pZ3P+wa3aPq2FbqyybA3nTldAdNNBqlO7tdAliIluHcnyh/OJ2qAN2oy4A==" saltValue="w8zdp3vYDqIEqeA94RSVp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田中　貴之</cp:lastModifiedBy>
  <dcterms:created xsi:type="dcterms:W3CDTF">2024-07-29T11:59:33Z</dcterms:created>
  <dcterms:modified xsi:type="dcterms:W3CDTF">2026-03-27T05:22:22Z</dcterms:modified>
  <cp:category/>
</cp:coreProperties>
</file>